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CA0B547F-CD20-4AAC-ACDB-269212AA6E8D}" xr6:coauthVersionLast="47" xr6:coauthVersionMax="47" xr10:uidLastSave="{00000000-0000-0000-0000-000000000000}"/>
  <bookViews>
    <workbookView xWindow="20370" yWindow="-120" windowWidth="15600" windowHeight="11040" xr2:uid="{00000000-000D-0000-FFFF-FFFF00000000}"/>
  </bookViews>
  <sheets>
    <sheet name="1° TRIMESTRE" sheetId="4" r:id="rId1"/>
  </sheets>
  <definedNames>
    <definedName name="_xlnm._FilterDatabase" localSheetId="0" hidden="1">'1° TRIMESTRE'!$A$4:$O$147</definedName>
    <definedName name="_xlnm.Print_Titles" localSheetId="0">'1° TRIMESTRE'!$4:$4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5" i="4" l="1"/>
  <c r="L74" i="4"/>
  <c r="L73" i="4"/>
  <c r="L72" i="4"/>
  <c r="L71" i="4"/>
  <c r="L70" i="4"/>
  <c r="L69" i="4"/>
  <c r="L68" i="4"/>
  <c r="L67" i="4"/>
  <c r="L64" i="4"/>
  <c r="L63" i="4"/>
  <c r="L62"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33" i="4"/>
  <c r="L32" i="4"/>
  <c r="L31" i="4"/>
  <c r="L29" i="4"/>
  <c r="L28" i="4"/>
  <c r="L27" i="4"/>
  <c r="L26" i="4"/>
  <c r="L25" i="4"/>
  <c r="L24" i="4"/>
  <c r="L23" i="4"/>
  <c r="L22" i="4"/>
  <c r="L20" i="4"/>
  <c r="L19" i="4"/>
  <c r="L18" i="4"/>
  <c r="L17" i="4"/>
  <c r="L16" i="4"/>
  <c r="L15" i="4"/>
  <c r="L14" i="4"/>
  <c r="L13" i="4"/>
  <c r="L12" i="4"/>
  <c r="L11" i="4"/>
  <c r="L10" i="4"/>
  <c r="L9" i="4"/>
  <c r="L8" i="4"/>
  <c r="L7" i="4"/>
  <c r="L6" i="4"/>
  <c r="L5" i="4"/>
  <c r="M75" i="4" l="1"/>
  <c r="M74" i="4"/>
  <c r="M73" i="4"/>
  <c r="M72" i="4"/>
  <c r="M71" i="4"/>
  <c r="M70" i="4"/>
  <c r="M69" i="4"/>
  <c r="M68" i="4"/>
  <c r="M67" i="4"/>
  <c r="M66" i="4"/>
  <c r="M65" i="4"/>
  <c r="M64" i="4"/>
  <c r="M63"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M19" i="4"/>
  <c r="M18" i="4"/>
  <c r="M17" i="4"/>
  <c r="M16" i="4"/>
  <c r="M15" i="4"/>
  <c r="M14" i="4"/>
  <c r="M13" i="4"/>
  <c r="M12" i="4"/>
  <c r="M11" i="4"/>
  <c r="M10" i="4"/>
  <c r="M9" i="4"/>
  <c r="M8" i="4"/>
  <c r="M7" i="4"/>
  <c r="M6" i="4"/>
  <c r="M5" i="4"/>
  <c r="F14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4" authorId="0" shapeId="0" xr:uid="{00000000-0006-0000-0000-000001000000}">
      <text>
        <r>
          <rPr>
            <b/>
            <sz val="9"/>
            <color indexed="81"/>
            <rFont val="Tahoma"/>
            <family val="2"/>
          </rPr>
          <t xml:space="preserve">
¿Cómo se seleccionó a los beneficiarios?</t>
        </r>
        <r>
          <rPr>
            <sz val="9"/>
            <color indexed="81"/>
            <rFont val="Tahoma"/>
            <family val="2"/>
          </rPr>
          <t xml:space="preserve">
</t>
        </r>
      </text>
    </comment>
    <comment ref="I4" authorId="0" shapeId="0" xr:uid="{00000000-0006-0000-0000-000002000000}">
      <text>
        <r>
          <rPr>
            <b/>
            <sz val="9"/>
            <color indexed="81"/>
            <rFont val="Tahoma"/>
            <family val="2"/>
          </rPr>
          <t>¿Cómo se asigna ese proyecto a los beneficiarios? En caso de que corresponda.</t>
        </r>
      </text>
    </comment>
  </commentList>
</comments>
</file>

<file path=xl/sharedStrings.xml><?xml version="1.0" encoding="utf-8"?>
<sst xmlns="http://schemas.openxmlformats.org/spreadsheetml/2006/main" count="1580" uniqueCount="439">
  <si>
    <t>Principal</t>
  </si>
  <si>
    <t>Título</t>
  </si>
  <si>
    <t>Programa</t>
  </si>
  <si>
    <t>N° Doc.</t>
  </si>
  <si>
    <t>Fecha Doc.</t>
  </si>
  <si>
    <t>Monto</t>
  </si>
  <si>
    <t>ES MUNICIPIO?</t>
  </si>
  <si>
    <t>METODOLOGIA DE ELECCION</t>
  </si>
  <si>
    <t>MODALIDAD DE ASIGNACION</t>
  </si>
  <si>
    <t>NOMINA DE BENEFICIARIOS</t>
  </si>
  <si>
    <t>ACTIVIDADES FINANCIADAS</t>
  </si>
  <si>
    <t>OBJETIVOS Y METAS ANUALES</t>
  </si>
  <si>
    <t xml:space="preserve"> a) Publicar en su sitio electrónico institucional un informe trimestral que contenga, en su caso, la individualización de los proyectos beneficiados con cargo a los Subtítulos 24 y 33, nómina de beneficiarios, metodología de elección de éstos, las personas o entidades ejecutoras de los recursos, los montos asignados, la modalidad de asignación, las actividades financiadas, los objetivos y metas anuales, los montos y porcentaje de ejecución, desagregados por programa presupuestario, región y comuna según sea el caso, dentro de los treinta días siguientes al término del respectivo trimestre. En caso de contener coberturas y recursos asignados en glosa, la información deberá presentarse con dicho nivel de desagregación.
Si las asignaciones a las que hace mención el párrafo precedente corresponden a transferencias a municipios, el informe respectivo también deberá contener una copia de los convenios firmados con los alcaldes, el desglose por municipio de los montos transferidos y el criterio bajo el cual éstos fueron distribuidos. </t>
  </si>
  <si>
    <t>COPIA DE LOS CONVENIOS (Indicar Link)</t>
  </si>
  <si>
    <t>MONTO DE EJECUCION</t>
  </si>
  <si>
    <t>% DE EJECUCION</t>
  </si>
  <si>
    <r>
      <t xml:space="preserve">PRIMER INFORME TRIMESTRAL 
</t>
    </r>
    <r>
      <rPr>
        <b/>
        <sz val="20"/>
        <rFont val="Calibri"/>
        <family val="2"/>
        <scheme val="minor"/>
      </rPr>
      <t>01 de Enero al 31 de Marzo 2025</t>
    </r>
  </si>
  <si>
    <t>Artículo 14 N°18 Letra a) de La Ley de Presupuestos 2025
DETALLE DE PROYECTOS</t>
  </si>
  <si>
    <t>2403114 Programa Lazos</t>
  </si>
  <si>
    <t>60511010-K INTENDENCIA REGION DE TARAPACA</t>
  </si>
  <si>
    <t>60511020-7 INTENDENCIA REGIONAL DE ANTOFAGASTA</t>
  </si>
  <si>
    <t>60511100-9 INTENDENCIA REGION DE LOS LAGOS</t>
  </si>
  <si>
    <t>60511120-3 INTENDENCIA XII REGION</t>
  </si>
  <si>
    <t>61955000-5 MUNICIPALIDAD P. LAS CASAS</t>
  </si>
  <si>
    <t>69010100-9 ILUSTRE MUNICIPALIDAD DE ARICA</t>
  </si>
  <si>
    <t>69020200-K ILUSTRE MUNICIPALIDAD DE CALAMA</t>
  </si>
  <si>
    <t>69030200-4 MUNICIPALIDAD DE COPIAPO</t>
  </si>
  <si>
    <t>69030500-3 ILUSTRE MUNICIPALIDAD DE VALLENAR</t>
  </si>
  <si>
    <t>69040100-2 ILUSTRE MUNICIPALIDAD DE LA SERENA</t>
  </si>
  <si>
    <t>69040300-5 I.MUNICIPALIDAD DE COQUIMBO</t>
  </si>
  <si>
    <t>69040700-0 ILUSTRE MUNICIPALIDAD DE OVALLE</t>
  </si>
  <si>
    <t>69060900-2 ILUSTRE MUNICIPALIDAD DE VALPARAISO</t>
  </si>
  <si>
    <t>69061000-0 MUNICIPALIDAD DE VIÑA DEL MAR</t>
  </si>
  <si>
    <t>69061300-K ILUSTRE MUNICIPALIDAD DE QUILPUE</t>
  </si>
  <si>
    <t>69061500-2 MUNICIPALIDAD DE VILLA ALEMANA</t>
  </si>
  <si>
    <t>69070100-6 TESORERO MUNICIPAL DE SANTIAGO</t>
  </si>
  <si>
    <t>69070200-2 TESORERO MUNICIPAL DE CONCHALI</t>
  </si>
  <si>
    <t>69070300-9 ILUSTRE MUNICIPALIDAD DE PROVIDENCIA</t>
  </si>
  <si>
    <t>69070500-1 TESORERIA MUNICIPAL DE ÑUÑOA</t>
  </si>
  <si>
    <t>69070700-4 MUNICIPALIDAD DE LA FLORIDA</t>
  </si>
  <si>
    <t>69070800-0 ILUSTRE MUNICIPALIDAD DE SAN MIGUEL</t>
  </si>
  <si>
    <t>69070900-7 TESORERO MUNICIPAL DE MAIPU</t>
  </si>
  <si>
    <t>69071000-5 MUNICIPALIDAD DE QUINTA NORMAL</t>
  </si>
  <si>
    <t>69071100-1 MUNICIPALIDAD DE PUDAHUEL</t>
  </si>
  <si>
    <t>69071200-8 MUNICIPALIDAD DE RENCA</t>
  </si>
  <si>
    <t>69071300-4 MUNICIPALIDAD DE QUILICURA</t>
  </si>
  <si>
    <t>69071400-0 I. MUNICIPALIDAD DE LAMPA</t>
  </si>
  <si>
    <t>69071500-7 ILUSTRE MUNICIPALIDAD DE COLINA</t>
  </si>
  <si>
    <t>69071700-K TESORERIA MUNICIPAL DE PEÑAFLOR</t>
  </si>
  <si>
    <t>69071800-6 MUNICIPALIDAD DE TALAGANTE</t>
  </si>
  <si>
    <t>69072000-0 MUNICIPALIDAD DE LA CISTERNA</t>
  </si>
  <si>
    <t>69072100-7  MUNICIPALIDAD DE PUENTE ALTO</t>
  </si>
  <si>
    <t>69072400-6 MUNICIPALIDAD DE LA GRANJA</t>
  </si>
  <si>
    <t>69072700-5 MUNICIPALIDAD DE SAN BERNARDO</t>
  </si>
  <si>
    <t>69072900-8 MUNICIPALIDAD DE MELIPILLA</t>
  </si>
  <si>
    <t>69073400-1 MUNICIPALIDAD DE SAN ANTONIO</t>
  </si>
  <si>
    <t>69073600-4 ILUSTRE MUNICIPALIDAD DE CARTAGENA</t>
  </si>
  <si>
    <t>69080100-0 TESORERO MUNICIPAL DE RANCAGUA</t>
  </si>
  <si>
    <t>69081200-2 MUNICIPALIDAD RENGO</t>
  </si>
  <si>
    <t>69090100-5 MUNICIPALIDAD DE SAN FERNANDO</t>
  </si>
  <si>
    <t>69100100-8 MUNICIPALIDAD DE CURICO</t>
  </si>
  <si>
    <t>69110400-1 ILUSTRE MUNICIPALIDAD DE TALCA</t>
  </si>
  <si>
    <t>69130300-4 I. MUNICIPALIDAD DE LINARES</t>
  </si>
  <si>
    <t>69140900-7 I. MUNICIPALIDAD DE CHILLAN</t>
  </si>
  <si>
    <t>69150400-K TESORERO MUNICIPAL DE CONCEPCIÓN</t>
  </si>
  <si>
    <t>69150800-5 I. MUNICIPALIDAD DE TALCAHUANO</t>
  </si>
  <si>
    <t>69151200-2 I. MUNICIPALIDAD CORONEL</t>
  </si>
  <si>
    <t>69170100-K I. MUNICIPALIDAD LOS ANGELES</t>
  </si>
  <si>
    <t>69190700-7 MUNICIPALIDAD DE TEMUCO</t>
  </si>
  <si>
    <t>69191500-K MUNICIPALIDAD DE VILLARRICA</t>
  </si>
  <si>
    <t>69200100-1 I. MUNICIPALIDAD DE VALDIVIA</t>
  </si>
  <si>
    <t>69210100-6 MUNICIPALIDAD DE OSORNO</t>
  </si>
  <si>
    <t>69240300-2 I.MUNICIPALIDAD DE COYHAIQUE</t>
  </si>
  <si>
    <t>69253700-9 MUNICIPALIDAD DE MACUL</t>
  </si>
  <si>
    <t>69253800-5 MUNICIPALIDAD DE LA PINTANA</t>
  </si>
  <si>
    <t>69253900-1 MUNICIPALIDAD DE SAN RAMÓN</t>
  </si>
  <si>
    <t>69254000-K MUNICIPALIDAD DE PEÑALOLEN</t>
  </si>
  <si>
    <t>69254100-6 MUNICIPALIDAD DE LO PRADO</t>
  </si>
  <si>
    <t>69254200-2 MUNICIPALIDAD DE CERRO NAVIA</t>
  </si>
  <si>
    <t>69254300-9 MUNICIPALIDAD DE ESTACION CENTRAL</t>
  </si>
  <si>
    <t>69254600-8 MUNICIPALIDAD DE SAN JOAQUIN</t>
  </si>
  <si>
    <t>69254800-0 MUNICIPALIDAD DE RECOLETA</t>
  </si>
  <si>
    <t>69254900-7 MUNICIPAL DE PEDRO AGUIRRE CERDA</t>
  </si>
  <si>
    <t>69255000-5 MUNICIPALIDAD DE CERRILLOS</t>
  </si>
  <si>
    <t>69255100-1 MUNICIPALIDAD DE LO ESPEJO</t>
  </si>
  <si>
    <t>69255300-4 MUNICIPALIDAD DE EL BOSQUE</t>
  </si>
  <si>
    <t>69255400-0 MUNICIPALIDAD DE HUECHURABA</t>
  </si>
  <si>
    <t>69255500-7 MUNICIPALIDAD DE INDEPENDENCIA</t>
  </si>
  <si>
    <t>69264800-5 I. MUNICIPALIDAD DE SAN PEDRO DE LA PAZ</t>
  </si>
  <si>
    <t>69265100-6 MUNICIPALIDAD DE ALTO HOSPICIO</t>
  </si>
  <si>
    <t>2403116 Sistema Municipal de Seguridad</t>
  </si>
  <si>
    <t>60511030-4 INTENDENCIA REGIONAL DE ATACAMA</t>
  </si>
  <si>
    <t>60511040-1 INTENDENCIA IV REGION</t>
  </si>
  <si>
    <t>60511050-9 INTENDENCIA REGIONAL DE VALPARAISO</t>
  </si>
  <si>
    <t>60511060-6 INTENDENCIA VI REGION</t>
  </si>
  <si>
    <t>60511070-3 INTENDENCIA REGION DEL MAULE</t>
  </si>
  <si>
    <t>60511080-0 INTENDENCIA REGIONAL DEL BIO BIO</t>
  </si>
  <si>
    <t>60511090-8 INTENDENCIA REGION DE LA ARAUCANIA</t>
  </si>
  <si>
    <t>60511110-6 INTENDENCIA  REGIONAL  AYSEN</t>
  </si>
  <si>
    <t>60511130-0 INTENDENCIA REGION METROPOLITANA</t>
  </si>
  <si>
    <t>61978950-4 INTENDENCIA REGIONAL DE LOS RIOS</t>
  </si>
  <si>
    <t>61978970-9 INTENDENCIA REGIONAL DE ARICA Y PARINACOTA</t>
  </si>
  <si>
    <t>62000450-2 INTENDENCIA REGION DE ÑUBLE</t>
  </si>
  <si>
    <t>2403117 Somos Barrio Comercial Protegido</t>
  </si>
  <si>
    <t>69020300-6 MUNICIPALIDAD ANTOFAGASTA</t>
  </si>
  <si>
    <t>69151300-9 I. MUNICIPALIDAD DE LOTA</t>
  </si>
  <si>
    <t>2403118 Somos Barrio Prioritario</t>
  </si>
  <si>
    <t>69050600-9 I. MUNICIPALIDAD DE SAN FELIPE</t>
  </si>
  <si>
    <t>69220100-0 MUNICIPALIDAD DE PUERTO MONTT</t>
  </si>
  <si>
    <t>2403201 Programa Piloto Prevención de la Violencia</t>
  </si>
  <si>
    <t xml:space="preserve">DEVENGO CONVENIO DELEGACION PRESIDENCIAL DE TARAPACA LAZOS25-NNA-0016 REX 90 </t>
  </si>
  <si>
    <t>DEVENGO CONVENIO DPR DE ANTOFAGASTA LAZOS25-NNA-0001 REX 105 DEL 20-01-2025</t>
  </si>
  <si>
    <t>DEVENGO CONVENIO DPR LOS LAGOS LAZOS25-NNA-0036 REX 102 DEL 20-01-2025</t>
  </si>
  <si>
    <t>DEVENGO CONVENIO DPR DE MAGALLANES LAZOS25-NNA-0037 REX 107 FECHA 20/01/2025</t>
  </si>
  <si>
    <t>DEVENGO CONVENIO IM PADRE LAS CASAS LAZOS25-NNA-0063 REX 245 DEL 07-02-2025</t>
  </si>
  <si>
    <t>DEVENGO CONVENIO IM DE ARICA LAZOS25-NNA-0002 REX 261 FECHA 10/02/2025</t>
  </si>
  <si>
    <t>DEVENGO CONVENIO IM CALAMA LAZOS25-­NNA-­0003 REX 193 DEL 31-01-2025</t>
  </si>
  <si>
    <t>DEVENGO CONVENIO IM DE COPIAPO LAZOS25-­NNA­-0008 REX 448 DEL 05-03-2025</t>
  </si>
  <si>
    <t>DEVENGO CONVENIO IM DE VALLENAR LAZOS25-NNA-0029 REX 186 DEL 31-01-2025</t>
  </si>
  <si>
    <t>DEVENGO CONVENIO IM DE LA SERENA LAZOS25-NNA-0020 REX 214 DEL 04-02-2025</t>
  </si>
  <si>
    <t>DEVENGO CONVENIO IM DE COQUIMBO LAZOS25-NNA-0009 REX 203 DEL 04-02-2025</t>
  </si>
  <si>
    <t>DEVENGO CONVENIO IM DE OVALLE LAZOS25-NNA-0012 REX 209 DEL 04-02-2025</t>
  </si>
  <si>
    <t>DEVENGO CONVENIO IM VALPARAISO LAZOS25-­NNA­-0053 REX 246 DEL 07-02-2025</t>
  </si>
  <si>
    <t>DEVENGO CONVENIO IM VIÑA DEL MAR LAZOS25-NNA-0055 REX 205 DEL 04-02-2025</t>
  </si>
  <si>
    <t>DEVENGO CONVENIO IM QUILPUE LAZOS25-NNA-0022 REX 250 DEL 07-02-2025</t>
  </si>
  <si>
    <t>DEVENGO CONVENIO IM VILLA ALEMANA LAZOS25-NNA-0054 REX 216 DEL 04-02-2025</t>
  </si>
  <si>
    <t>DEVENGO CONVENIO IM SANTIAGO LAZOS25-NNA-0048 REX 211 DEL 04-02-2025</t>
  </si>
  <si>
    <t>DEVENGO CONVENIO IM CONCHALI LAZOS25-NNA-0007 REX 238 07-02-2025</t>
  </si>
  <si>
    <t>DEVENGO CONVENIO IM PROVIDENCIA LAZOS25-NNA-0033 REX 236</t>
  </si>
  <si>
    <t>DEVENGO CONVENIO IM ÑUÑOA LAZOS25-NNA-0066 REX 244 DEL 07-02-2025</t>
  </si>
  <si>
    <t>DEVENGO CONVENIO IM DE LA FLORIDA LAZOS25-NNA-0017 REX 241 DEL 07-02-2025</t>
  </si>
  <si>
    <t>DEVENGO CONVENIO IM DE SAN MIGUEL LAZOS25-NNA-0039 REX 262 DEL 10-02-2025</t>
  </si>
  <si>
    <t>DEVENGO CONVENIO IM MAIPU LAZOS25-NNA-0028 REX 579 25-03-2025</t>
  </si>
  <si>
    <t>DEVENGO CONVENIO IM DE QUINTA NORMAL LAZOS25-NNA-0040 REX 173 DEL 30-01-2025</t>
  </si>
  <si>
    <t>DEVENGO CONVENIO IM PUDAHUEL LAZOS25-NNA-0034 REX 243</t>
  </si>
  <si>
    <t>DEVENGO CONVENIO IM RENCA LAZOS25-NNA-0043 REX 185</t>
  </si>
  <si>
    <t>DEVENGO CONVENIO IM QUILICURA LAZOS25-NNA-0038 REX 210</t>
  </si>
  <si>
    <t>DEVENGO CONVENIO IM LAMPA LAZOS25-NNA-0021 REX 282</t>
  </si>
  <si>
    <t>DEVENGO CONVENIO IM COLINA LAZOS25-NNA-0005 REX 172 DEL 30-01-2025</t>
  </si>
  <si>
    <t>DEVENGO CONVENIO IM PEÑAFLOR LAZOS 25-NNA-0072 REX 254 07-02-2025</t>
  </si>
  <si>
    <t>DEVENGO CONVENIO IM TALAGANTE LAZOS25-NNA-0065 REX 179</t>
  </si>
  <si>
    <t>DEVENGO CONVENIO IM LA CISTERNA LAZOS25-NNA-0070 REX 237</t>
  </si>
  <si>
    <t>DEVENGO CONVENIO IM PUENTE ALTO LAZOS25-NNA-0035 REX 177 DEL 30-01-2025</t>
  </si>
  <si>
    <t>DEVENGO CONVENIO IM DE LA GRANJA LAZOS25-NNA-0018 REX 281 DEL 13-02-2025</t>
  </si>
  <si>
    <t>DEVENGO CONVENIO IM SAN BERNARDO LAZOS25-NNA-0044 REX 239 07-02-2025</t>
  </si>
  <si>
    <t>DEVENGO CONVENIO IM MELIPILLA LAZOS25-NNA-0050 REX 248</t>
  </si>
  <si>
    <t>DEVENGO CONVENIO IM SAN ANTONIO LAZOS25-NNA-0064 REX 198 DEL 31-01-2025</t>
  </si>
  <si>
    <t>DEVENGO CONVENIO IM CARTAGENA LAZOS25-­NNA­-0056 REX 36 DEL 13-01-2025</t>
  </si>
  <si>
    <t>DEVENGO CONVENIO IM DE RANCAGUA LAZOS25-NNA-0041 REX 190 DEL 31-01-2025</t>
  </si>
  <si>
    <t>DEVENGO CONVENIO IM DE RENGO LAZOS25-NNA-0071 REX 175 DEL 30-01-2025</t>
  </si>
  <si>
    <t>DEVENGO CONVENIO IM DE SAN FERNANDO LAZOS25-NNA-0062 REX 191 DEL 31-01-2025</t>
  </si>
  <si>
    <t>DEVENGO CONVENIO IM DE CURICO LAZOS25-NNA-0060 REX 120 20-01-2025</t>
  </si>
  <si>
    <t>DEVENGO CONVENIO IM TALCA LAZOS25-NNA-0049 REX 157 DEL 28-01-2025</t>
  </si>
  <si>
    <t>DEVENGO CONVENIO IM DE LINARES LAZOS25-NNA-0069 REX 218 DEL 05-02-2025</t>
  </si>
  <si>
    <t>DEVENGO CONVENIO IM DE CHILLAN LAZOS25-NNA-0004 REX 230 FECHA 06/02/2025</t>
  </si>
  <si>
    <t>DEVENGO CONVENIO IM DE CONCEPCION LAZOS25-NNA-0006 REX 431 DEL 05-03-2025</t>
  </si>
  <si>
    <t>DEVENGO CONVENIO IM DE TALCAHUANO LAZOS25-NNA-0023 REX 197 DEL 31-01-2025</t>
  </si>
  <si>
    <t>DEVENGO CONVENIO IM DE CORONEL LAZOS25-NNA-0057 REX 93 DEL 20-01-2025</t>
  </si>
  <si>
    <t>DEVENGO CONVENIO IM DE LOS ANGELES LAZOS25-NNA-0026 REX 189 DEL 31-01-2025</t>
  </si>
  <si>
    <t>DEVENGO CONVENIO IM TEMUCO LAZOS25-NNA-0051 REX 208 DEL 04-02-2025</t>
  </si>
  <si>
    <t>DEVENGO CONVENIO IM VILLARRICA LAZOS25-NNA-0073 REX 249 DEL 07-02-2025</t>
  </si>
  <si>
    <t>DEVENGO CONVENIO IM DE VALDIVIA LAZOS25-NNA-0052 REX 181 FECHA 30/01/2025</t>
  </si>
  <si>
    <t>DEVENGO CONVENIO IM DE OSORNO LAZOS25-NNA-0010 REX 194 DEL 31-01-2025</t>
  </si>
  <si>
    <t>DEVENGO CONVENIO IM DE COYHAIQUE LAZOS25-NNA-0011 REX 180 DEL 30-01-2025</t>
  </si>
  <si>
    <t>DEVENGO CONVENIO IM MACUL LAZOS25-NNNA-0027 REX 354 DEL 24-03-2025</t>
  </si>
  <si>
    <t>DEVENGO CONVENIO IM LA PINTANA LAZOS 25-NNA-0019 REX 253 7-02-2025</t>
  </si>
  <si>
    <t>DEVENGO CONVENIO IM SAN RAMON LAZOS25-NNA-0047 REX 178</t>
  </si>
  <si>
    <t>DEVENGO CONVENIO IM PEÑALOLEN LAZOS25-NNA-0032 REX 206</t>
  </si>
  <si>
    <t>DEVENGO CONVENIO IM LO PRADO LAZOS25-NNA-0025 REX 106</t>
  </si>
  <si>
    <t>DEVENGO CONVENIO IM CERRO NAVIA LAZOS25-NNA-0068 REX 212</t>
  </si>
  <si>
    <t>DEVENGO CONVENIO IM ESTACION CENTRAL LAZOS25-NNA-0014 REX 252</t>
  </si>
  <si>
    <t>DEVENGO CONVENIO IM SAN JOAQUIN LAZOS25-NNA-0045 REX 251 07-03-2025</t>
  </si>
  <si>
    <t>DEVENGO CONVENIO IM RECOLETA LAZOS25-NNA-0042 REX 202</t>
  </si>
  <si>
    <t>DEVENGO CONVENIO IM DE PEDRO A CERDA LAZOS25-NNA-0031 REX 229 DEL 06-02-2025</t>
  </si>
  <si>
    <t>DEVENGO CONVENIO IM CERRILLOS LAZOS25-NNA-0061 REX 207 DEL 04-02-2025</t>
  </si>
  <si>
    <t>DEVENGO CONVENIO IM LO ESPEJO LAZOS25-NNA-0024 REX 192 DEL 31-01-2025</t>
  </si>
  <si>
    <t>DEVENGO CONVENIO IM EL BOSQUE LAZOS25-NNA-0013 REX 242 07-03-2025</t>
  </si>
  <si>
    <t>DEVENGO CONVENIO IM HUECHURABA LAZOS25-NNA-0015 REX 228 DEL 06-02-2025</t>
  </si>
  <si>
    <t>DEVENGO CONVENIO IM INDEPENDENCIA LAZOS25-NNA-0030 REX 240 07-02-2025</t>
  </si>
  <si>
    <t>DEVENGO CONVENIO IM SAN PEDRO DE LA PAZ LAZOS25-NNA-0046 REX 176 DEL 30-01-2025</t>
  </si>
  <si>
    <t>DEVENGO CONVENIO IM DE ALTO HOSPICIO LAZOS25-NNA-0074 REX 111 DEL 20-01-2025</t>
  </si>
  <si>
    <t xml:space="preserve">DEVENGO CONVENIO DPR DE TARAPACA REX N 465 SNSM25-RRHH-0002 F. 07-03-2025 </t>
  </si>
  <si>
    <t>DEVENGO CONVENIO DPR DE ANTOFAGASTA SNSM25-RRHH-0003 REX 517 14-03-2025</t>
  </si>
  <si>
    <t>DEVENGO CONVENIO DPR ATACAMA SNSM25-RRHH-0004 REX 515 DEL 14-03-2025</t>
  </si>
  <si>
    <t>DEVENGO CONVENIO DPR DE COQUIMBO SNSM25-RRHH-0005 REX 577 DEL 25-03-2025</t>
  </si>
  <si>
    <t>DEVENGO CONVENIO DPR DE VALPARAISO SNSM25-RRHH-0006 REX 548 DEL 20-03-2025</t>
  </si>
  <si>
    <t>DEVENGO CONVENIO DPR DE OHIGGINS SNSM25-RRHH-0007 REX 561 DEL 24-03-2025</t>
  </si>
  <si>
    <t xml:space="preserve">DEVENGO CONVENIO DPR MAULE SNSM25-RRHH-0008 REX 522 </t>
  </si>
  <si>
    <t>DEVENGO CONVENIO DPR DEL BIOBIO SNSM25-RRHH-0010 REX 549</t>
  </si>
  <si>
    <t>DEVENGO CONVENIO DPR ARAUCANIA SNSM25-­RRHH­-0011 REX 446 DEL 07-03-2025</t>
  </si>
  <si>
    <t>DEVENGO CONVENIO DPR LOS LAGOS SNSM25-RRHH-0013 REX 546 DEL 20-03-2025</t>
  </si>
  <si>
    <t>DEVENGO CONVENIO DPR DE AYSEN SNSM25-RRHH-0014 REX 410 FECHA 03/03/2025</t>
  </si>
  <si>
    <t>DEVENGO CONVENIO DPR DE MAGALLANES SNSM25-RRHH-0015 REX 412 FECHA 03/03/2025</t>
  </si>
  <si>
    <t>DEVENGO CONVENIO DELEGACION PRES. METROPOLITANA SNSM25-RRHH-0016 REX 361</t>
  </si>
  <si>
    <t>DEVENGO CONVENIO DPR DE LOS RIOS SNSM25-RRHH-0012 REX 474 FECHA 10/03/2025</t>
  </si>
  <si>
    <t>DEVENGO CONVENIO DPR DE ARICA Y PARINA REX N 506 SNSM25-RRHH-0001 F. 14-03-2025</t>
  </si>
  <si>
    <t>DEVENGO CONVENIO DPR DE ÑUBLE SNSM25-RRHH-0009 REX 466 FECHA 07/03/2025</t>
  </si>
  <si>
    <t>DEVENGO CONVENIO IM DE ARICA REX N 632 SBC25-RRHH-0002 F. 27-03-2025</t>
  </si>
  <si>
    <t>DEVENGO CONVENIO IM DE ANTOFAGASTA SBC25-RRHH-0001 REX 606 DEL  27-03-2025</t>
  </si>
  <si>
    <t>DEVENGO CONVENIO IM DE COQUIMBO SBC25-RRHH-0004 REX 560 DEL 24-03-2025</t>
  </si>
  <si>
    <t>DEVENGO CONVENIO IM VALPARAISO SBC25-RRHH-0023 REX 583 DEL 25-03-2025</t>
  </si>
  <si>
    <t>DEVENGO CONVENIO IM DE QUILPUE SBC25-RRHH-0013 REX 602 DEL 26-03-2025</t>
  </si>
  <si>
    <t>DEVENGO CONVENIO IM PUDAHUEL SBC25-RRHH-0009 REX 566 25-03-2025</t>
  </si>
  <si>
    <t>DEVENGO CONVENIO IM PUENTE ALTO SBC25-RRHH-0025 REX 533 18-03-2025</t>
  </si>
  <si>
    <t>DEVENGO CONVENIO IM SAN BERNARDO SBC25-RRHH-0015 REX 631 27-03-2025</t>
  </si>
  <si>
    <t>DEVENGO CONVENIO IM DE CONCEPCION SBC25-RRHH-0003 REX 557 DEL 24-03-2025</t>
  </si>
  <si>
    <t>DEVENGO CONVENIO IM DE LOTA SBC25-RRHH-0026 REX 605 DEL 27-03-2025</t>
  </si>
  <si>
    <t>DEVENGO CONVENIO IM TEMUCO SBC25­-RRHH­-0022 REX 586 DEL 25-03-2025</t>
  </si>
  <si>
    <t>DEVENGO CONVENIO IM SAN RAMON SBC25-RRHH-0012 REX 585 25-03-2025</t>
  </si>
  <si>
    <t>DEVENGO CONVENIO IM RECOLETA SBC25-RRHH-0014 REX 567 25-03-2025</t>
  </si>
  <si>
    <t>DEVENGO CONVENIO IM DE ARICA REX N 601 SB25-RRHH-0003 F. 26-03-2025</t>
  </si>
  <si>
    <t xml:space="preserve">DEVENGO CONVENIO IM DE ANTOFAGASTA SB25-RRHH-0002 REX  379 </t>
  </si>
  <si>
    <t>DEVENGO CONVENIO IM DE COPIAPO SB25-RRHH-0006 REX 571 DEL 25-03-2025</t>
  </si>
  <si>
    <t>DEVENGO CONVENIO IM DE LA SERENA SB25­ RRHH-0014 REX 433 DEL 05-03-2025</t>
  </si>
  <si>
    <t>DEVENGO CONVENIO IM DE COQUIMBO SB25-RRHH-0007 REX 263 DEL 10-02-2025</t>
  </si>
  <si>
    <t>DEVENGO CONVENIO IM DE OVALLE SB25-RRHH-0045 REX 568 DEL 25-03-2025</t>
  </si>
  <si>
    <t>DEVENGO CONVENIO IM DE SAN FELIPE REX 435 SB25-RRHH-0024 DEL 05-03-2025</t>
  </si>
  <si>
    <t>DEVENGO CONVENIO IM VALPARAISO SB25-RRHH-0030 REX 43 DEL 05/03/2025</t>
  </si>
  <si>
    <t>DEVENGO CONVENIO IM DE VIÑA DEL MAR SB25-RRHH-0031 REX 409 DEL 05-03-2025</t>
  </si>
  <si>
    <t>DEVENGO CONVENIO IM DE QUILPUE SB25-RRHH-0048 REX 512 DEL 14-03-2025</t>
  </si>
  <si>
    <t>DEVENGO CONVENIO IM CONCHALI SB25-RRHH-0005 REX 449 DEL 05/03/2025</t>
  </si>
  <si>
    <t>DEVENGO CONVENIO IM DE SAN MIGUEL SB25-RRHH-0051 REX 481 11-03-2025</t>
  </si>
  <si>
    <t>DEVENGO CONVENIO IM MAIPU SB25-RRHH-0016 REX 514 14-03-2025</t>
  </si>
  <si>
    <t>DEVENGO CONVENIO IM QUINTA NORMAL SB25-RRHH-0035 REX 413</t>
  </si>
  <si>
    <t>DEVENGO CONVENIO IM PUDAHUEL SB25-RRHH-0047 REX 437</t>
  </si>
  <si>
    <t>DEVENGO CONVENIO IM DE RENCA SB25-RRHH-0050 REX 630 DEL 27-03-2025</t>
  </si>
  <si>
    <t>DEVENGO CONVENIO IM QUILICURA SB25-RRHH-0021 REX 513</t>
  </si>
  <si>
    <t>DEVENGO CONVENIO IM DE COLINA SB25-RRHH-0038 REX 438 05-03-2025</t>
  </si>
  <si>
    <t>DEVENGO CONVENIO IM PUENTE ALTO SB25-RRHH-0018 REX 377 27-02-2025</t>
  </si>
  <si>
    <t>DEVENGO CONVENIO IM DE LA GRANJA SB25-RRHH-0043 REX 375 27-02-2025</t>
  </si>
  <si>
    <t>DEVENGO CONVENIO IM SAN BERNARDO SB25-RRHH-0023 REX 378  27-02-2025</t>
  </si>
  <si>
    <t>DEVENGO CONVENIO IM MELIPILLA SB25-RRHH-0017 REX 264</t>
  </si>
  <si>
    <t>DEVENGO CONVENIO IM CARTAGENA SB25-RRHH-0037 REX 573 DEL 25-03-2025</t>
  </si>
  <si>
    <t>DEVENGO CONVENIO IM DE RANCAGUA SB25-RRHH-0022 REX 265 DEL 10-02-2025</t>
  </si>
  <si>
    <t>DEVENGO CONVENIO IM DE TALCA SB25-RRHH-0027 REX 432 05-03-2025</t>
  </si>
  <si>
    <t>DEVENGO CONVENIO IM DE CHILLAN SB25-RRHH-0012 REX 374 FECHA 27/02/2025</t>
  </si>
  <si>
    <t>DEVENGO CONVENIO IM DE CONCEPCION SB25-RRHH-0039 REX 430 05-03-2024</t>
  </si>
  <si>
    <t>DEVENGO CONVENIO IM DE CORONEL SB25-RRHH-0040 REX 227 DEL 06-02-2024</t>
  </si>
  <si>
    <t>DEVENGO CONVENIO IM TEMUCO SB25-RRHH-0028 REX 360 DEL 25-02-2025</t>
  </si>
  <si>
    <t>DEVENGO CONVENIO IM DE VALDIVIA SB25-RRHH-0029 REX 278 FECHA 13/02/2025</t>
  </si>
  <si>
    <t>DEVENGO CONVENIO IM DE PUERTO MONTT SB25-RRHH-0019 REX 451 DEL 05-03-2025</t>
  </si>
  <si>
    <t>DEVENGO CONVENIO IM DE COYHAIQUE SB25-RRHH-0008 REX 569 FECHA 25/03/2025</t>
  </si>
  <si>
    <t>DEVENGO CONVENIO IM PEÑALOLEN SB25-RRHH-0046 REX 411</t>
  </si>
  <si>
    <t>DEVENGO CONVENIO IM DE LO PRADO SB25-RRHH-0032 REX 629 DEL 27-03-2025</t>
  </si>
  <si>
    <t>DEVENGO CONVENIO IM CERRO NAVIA SB25-RRHH-0004 REX 283</t>
  </si>
  <si>
    <t>DEVENGO CONVENIO IM RECOLETA SB25-RRHH-0049 REX 578 DEL 25-03-2025</t>
  </si>
  <si>
    <t>DEVENGO CONVENIO IM DE PEDRO A CERDA SB25-RRHH-0035 REX 447 DEL 05-03-2025</t>
  </si>
  <si>
    <t>DEVENGO CONVENIO IM LO ESPEJO SB25-RRHH-0015 REX 587 25-03-2025</t>
  </si>
  <si>
    <t>DEVENGO CONVENIO IM DE HUECHURABA  SB25-RRHH-0010  REX 580 DEL 25-03-2025</t>
  </si>
  <si>
    <t>DEVENGO CONVENIO IM DE SAN PEDRO DE LA PAZ SB25-RRHH-0026 REX 450 05-03-2025</t>
  </si>
  <si>
    <t>DEVENGO CONVENIO IM DE ALTO HOSPICIO REX N 576 SB25-RRHH-0001 F. 25-03-2025</t>
  </si>
  <si>
    <t>DEVENGO CONVENIO IM DE COQUIMBO CC25-PV-0001 REX 497 DEL 13-03-2025</t>
  </si>
  <si>
    <t>17/01/2025</t>
  </si>
  <si>
    <t>20/01/2025</t>
  </si>
  <si>
    <t>07/02/2025</t>
  </si>
  <si>
    <t>10/02/2025</t>
  </si>
  <si>
    <t>31/01/2025</t>
  </si>
  <si>
    <t>05/03/2025</t>
  </si>
  <si>
    <t>04/02/2025</t>
  </si>
  <si>
    <t>25/03/2025</t>
  </si>
  <si>
    <t>30/01/2025</t>
  </si>
  <si>
    <t>13/02/2025</t>
  </si>
  <si>
    <t>13/01/2025</t>
  </si>
  <si>
    <t>28/01/2025</t>
  </si>
  <si>
    <t>05/02/2025</t>
  </si>
  <si>
    <t>06/02/2025</t>
  </si>
  <si>
    <t>24/02/2025</t>
  </si>
  <si>
    <t>07/03/2025</t>
  </si>
  <si>
    <t>17/03/2025</t>
  </si>
  <si>
    <t>14/03/2025</t>
  </si>
  <si>
    <t>20/03/2025</t>
  </si>
  <si>
    <t>24/03/2025</t>
  </si>
  <si>
    <t>03/03/2025</t>
  </si>
  <si>
    <t>27/02/2025</t>
  </si>
  <si>
    <t>10/03/2025</t>
  </si>
  <si>
    <t>27/03/2025</t>
  </si>
  <si>
    <t>26/03/2025</t>
  </si>
  <si>
    <t>18/03/2025</t>
  </si>
  <si>
    <t>11/03/2025</t>
  </si>
  <si>
    <t>25/02/2025</t>
  </si>
  <si>
    <t>13/03/2025</t>
  </si>
  <si>
    <t>COMUNAL</t>
  </si>
  <si>
    <t>TRANSFERENCIA DE RECURSOS</t>
  </si>
  <si>
    <t xml:space="preserve">Pago de honorarios profesionales, seguros de accidentes personales, actividades de autocuidado y gastos operacionales y/o de administración (servicios básicos, etc.), pudiendo también considerar gastos asociados a viáticos o determinados activos físicos no financieros, entre otros ítems complementarios. </t>
  </si>
  <si>
    <t>Ejecución del Programa Lazos en los términos establecidos en el convenio de transferencia: Componente 1: efectuando evaluaciones diagnósticas especializadas; Componente 2: efectuando seminarios de orientación en parentalidad positiva; Componente 3: efectuando intervenciones familiares en modalidad grupal o individual; Componente 4: efectuando intervenciones familiares en modalidad intensiva.</t>
  </si>
  <si>
    <t>Ejecución del Programa Lazos en los términos establecidos en el convenio de transferencia: Componente 2: efectuando seminarios de orientación en parentalidad positiva; Componente 3: efectuando intervenciones familiares en modalidad grupal o individual.</t>
  </si>
  <si>
    <t>NO</t>
  </si>
  <si>
    <t>SI</t>
  </si>
  <si>
    <t>https://archivopublico.spd.gov.cl/Transparencia/2025/CONVENIOS_DGT/LAZOS/90.pdf</t>
  </si>
  <si>
    <t>https://archivopublico.spd.gov.cl/Transparencia/2025/CONVENIOS_DGT/LAZOS/105.pdf</t>
  </si>
  <si>
    <t>https://archivopublico.spd.gov.cl/Transparencia/2025/CONVENIOS_DGT/LAZOS/102.pdf</t>
  </si>
  <si>
    <t>https://archivopublico.spd.gov.cl/Transparencia/2025/CONVENIOS_DGT/LAZOS/107.pdf</t>
  </si>
  <si>
    <t>https://archivopublico.spd.gov.cl/Transparencia/2025/CONVENIOS_DGT/LAZOS/245.pdf</t>
  </si>
  <si>
    <t>https://archivopublico.spd.gov.cl/Transparencia/2025/CONVENIOS_DGT/LAZOS/261.pdf</t>
  </si>
  <si>
    <t>https://archivopublico.spd.gov.cl/Transparencia/2025/CONVENIOS_DGT/LAZOS/193.pdf</t>
  </si>
  <si>
    <t>https://archivopublico.spd.gov.cl/Transparencia/2025/CONVENIOS_DGT/LAZOS/448.pdf</t>
  </si>
  <si>
    <t>https://archivopublico.spd.gov.cl/Transparencia/2025/CONVENIOS_DGT/LAZOS/186.pdf</t>
  </si>
  <si>
    <t>https://archivopublico.spd.gov.cl/Transparencia/2025/CONVENIOS_DGT/LAZOS/214.pdf</t>
  </si>
  <si>
    <t>https://archivopublico.spd.gov.cl/Transparencia/2025/CONVENIOS_DGT/LAZOS/203.pdf</t>
  </si>
  <si>
    <t>https://archivopublico.spd.gov.cl/Transparencia/2025/CONVENIOS_DGT/LAZOS/209.pdf</t>
  </si>
  <si>
    <t>https://archivopublico.spd.gov.cl/Transparencia/2025/CONVENIOS_DGT/LAZOS/246.pdf</t>
  </si>
  <si>
    <t>https://archivopublico.spd.gov.cl/Transparencia/2025/CONVENIOS_DGT/LAZOS/205.pdf</t>
  </si>
  <si>
    <t>https://archivopublico.spd.gov.cl/Transparencia/2025/CONVENIOS_DGT/LAZOS/250.pdf</t>
  </si>
  <si>
    <t>https://archivopublico.spd.gov.cl/Transparencia/2025/CONVENIOS_DGT/LAZOS/216.pdf</t>
  </si>
  <si>
    <t>https://archivopublico.spd.gov.cl/Transparencia/2025/CONVENIOS_DGT/LAZOS/211.pdf</t>
  </si>
  <si>
    <t>https://archivopublico.spd.gov.cl/Transparencia/2025/CONVENIOS_DGT/LAZOS/238.pdf</t>
  </si>
  <si>
    <t>https://archivopublico.spd.gov.cl/Transparencia/2025/CONVENIOS_DGT/LAZOS/236.pdf</t>
  </si>
  <si>
    <t>https://archivopublico.spd.gov.cl/Transparencia/2025/CONVENIOS_DGT/LAZOS/244.pdf</t>
  </si>
  <si>
    <t>https://archivopublico.spd.gov.cl/Transparencia/2025/CONVENIOS_DGT/LAZOS/241.pdf</t>
  </si>
  <si>
    <t>https://archivopublico.spd.gov.cl/Transparencia/2025/CONVENIOS_DGT/LAZOS/262.pdf</t>
  </si>
  <si>
    <t>https://archivopublico.spd.gov.cl/Transparencia/2025/CONVENIOS_DGT/LAZOS/579.pdf</t>
  </si>
  <si>
    <t>https://archivopublico.spd.gov.cl/Transparencia/2025/CONVENIOS_DGT/LAZOS/173.pdf</t>
  </si>
  <si>
    <t>https://archivopublico.spd.gov.cl/Transparencia/2025/CONVENIOS_DGT/LAZOS/243.pdf</t>
  </si>
  <si>
    <t>https://archivopublico.spd.gov.cl/Transparencia/2025/CONVENIOS_DGT/LAZOS/185.pdf</t>
  </si>
  <si>
    <t>https://archivopublico.spd.gov.cl/Transparencia/2025/CONVENIOS_DGT/LAZOS/210.pdf</t>
  </si>
  <si>
    <t>https://archivopublico.spd.gov.cl/Transparencia/2025/CONVENIOS_DGT/LAZOS/282.pdf</t>
  </si>
  <si>
    <t>https://archivopublico.spd.gov.cl/Transparencia/2025/CONVENIOS_DGT/LAZOS/172.pdf</t>
  </si>
  <si>
    <t>https://archivopublico.spd.gov.cl/Transparencia/2025/CONVENIOS_DGT/LAZOS/254.pdf</t>
  </si>
  <si>
    <t>https://archivopublico.spd.gov.cl/Transparencia/2025/CONVENIOS_DGT/LAZOS/179.pdf</t>
  </si>
  <si>
    <t>https://archivopublico.spd.gov.cl/Transparencia/2025/CONVENIOS_DGT/LAZOS/237.pdf</t>
  </si>
  <si>
    <t>https://archivopublico.spd.gov.cl/Transparencia/2025/CONVENIOS_DGT/LAZOS/177.pdf</t>
  </si>
  <si>
    <t>https://archivopublico.spd.gov.cl/Transparencia/2025/CONVENIOS_DGT/LAZOS/281.pdf</t>
  </si>
  <si>
    <t>https://archivopublico.spd.gov.cl/Transparencia/2025/CONVENIOS_DGT/LAZOS/239.pdf</t>
  </si>
  <si>
    <t>https://archivopublico.spd.gov.cl/Transparencia/2025/CONVENIOS_DGT/LAZOS/248.pdf</t>
  </si>
  <si>
    <t>https://archivopublico.spd.gov.cl/Transparencia/2025/CONVENIOS_DGT/LAZOS/198.pdf</t>
  </si>
  <si>
    <t>https://archivopublico.spd.gov.cl/Transparencia/2025/CONVENIOS_DGT/LAZOS/36.pdf</t>
  </si>
  <si>
    <t>https://archivopublico.spd.gov.cl/Transparencia/2025/CONVENIOS_DGT/LAZOS/190.pdf</t>
  </si>
  <si>
    <t>https://archivopublico.spd.gov.cl/Transparencia/2025/CONVENIOS_DGT/LAZOS/175.pdf</t>
  </si>
  <si>
    <t>https://archivopublico.spd.gov.cl/Transparencia/2025/CONVENIOS_DGT/LAZOS/191.pdf</t>
  </si>
  <si>
    <t>https://archivopublico.spd.gov.cl/Transparencia/2025/CONVENIOS_DGT/LAZOS/120.pdf</t>
  </si>
  <si>
    <t>https://archivopublico.spd.gov.cl/Transparencia/2025/CONVENIOS_DGT/LAZOS/157.pdf</t>
  </si>
  <si>
    <t>https://archivopublico.spd.gov.cl/Transparencia/2025/CONVENIOS_DGT/LAZOS/218.pdf</t>
  </si>
  <si>
    <t>https://archivopublico.spd.gov.cl/Transparencia/2025/CONVENIOS_DGT/LAZOS/230.pdf</t>
  </si>
  <si>
    <t>https://archivopublico.spd.gov.cl/Transparencia/2025/CONVENIOS_DGT/LAZOS/431.pdf</t>
  </si>
  <si>
    <t>https://archivopublico.spd.gov.cl/Transparencia/2025/CONVENIOS_DGT/LAZOS/197.pdf</t>
  </si>
  <si>
    <t>https://archivopublico.spd.gov.cl/Transparencia/2025/CONVENIOS_DGT/LAZOS/93.pdf</t>
  </si>
  <si>
    <t>https://archivopublico.spd.gov.cl/Transparencia/2025/CONVENIOS_DGT/LAZOS/189.pdf</t>
  </si>
  <si>
    <t>https://archivopublico.spd.gov.cl/Transparencia/2025/CONVENIOS_DGT/LAZOS/208.pdf</t>
  </si>
  <si>
    <t>https://archivopublico.spd.gov.cl/Transparencia/2025/CONVENIOS_DGT/LAZOS/249.pdf</t>
  </si>
  <si>
    <t>https://archivopublico.spd.gov.cl/Transparencia/2025/CONVENIOS_DGT/LAZOS/181.pdf</t>
  </si>
  <si>
    <t>https://archivopublico.spd.gov.cl/Transparencia/2025/CONVENIOS_DGT/LAZOS/194.pdf</t>
  </si>
  <si>
    <t>https://archivopublico.spd.gov.cl/Transparencia/2025/CONVENIOS_DGT/LAZOS/180.pdf</t>
  </si>
  <si>
    <t>https://archivopublico.spd.gov.cl/Transparencia/2025/CONVENIOS_DGT/LAZOS/354.pdf</t>
  </si>
  <si>
    <t>https://archivopublico.spd.gov.cl/Transparencia/2025/CONVENIOS_DGT/LAZOS/253.pdf</t>
  </si>
  <si>
    <t>https://archivopublico.spd.gov.cl/Transparencia/2025/CONVENIOS_DGT/LAZOS/178.pdf</t>
  </si>
  <si>
    <t>https://archivopublico.spd.gov.cl/Transparencia/2025/CONVENIOS_DGT/LAZOS/206.pdf</t>
  </si>
  <si>
    <t>https://archivopublico.spd.gov.cl/Transparencia/2025/CONVENIOS_DGT/LAZOS/106.pdf</t>
  </si>
  <si>
    <t>https://archivopublico.spd.gov.cl/Transparencia/2025/CONVENIOS_DGT/LAZOS/212.pdf</t>
  </si>
  <si>
    <t>https://archivopublico.spd.gov.cl/Transparencia/2025/CONVENIOS_DGT/LAZOS/252.pdf</t>
  </si>
  <si>
    <t>https://archivopublico.spd.gov.cl/Transparencia/2025/CONVENIOS_DGT/LAZOS/251.pdf</t>
  </si>
  <si>
    <t>https://archivopublico.spd.gov.cl/Transparencia/2025/CONVENIOS_DGT/LAZOS/202.pdf</t>
  </si>
  <si>
    <t>https://archivopublico.spd.gov.cl/Transparencia/2025/CONVENIOS_DGT/LAZOS/229.pdf</t>
  </si>
  <si>
    <t>https://archivopublico.spd.gov.cl/Transparencia/2025/CONVENIOS_DGT/LAZOS/207.pdf</t>
  </si>
  <si>
    <t>https://archivopublico.spd.gov.cl/Transparencia/2025/CONVENIOS_DGT/LAZOS/192.pdf</t>
  </si>
  <si>
    <t>https://archivopublico.spd.gov.cl/Transparencia/2025/CONVENIOS_DGT/LAZOS/242.pdf</t>
  </si>
  <si>
    <t>https://archivopublico.spd.gov.cl/Transparencia/2025/CONVENIOS_DGT/LAZOS/228.pdf</t>
  </si>
  <si>
    <t>https://archivopublico.spd.gov.cl/Transparencia/2025/CONVENIOS_DGT/LAZOS/240.pdf</t>
  </si>
  <si>
    <t>https://archivopublico.spd.gov.cl/Transparencia/2025/CONVENIOS_DGT/LAZOS/176.pdf</t>
  </si>
  <si>
    <t>https://archivopublico.spd.gov.cl/Transparencia/2025/CONVENIOS_DGT/LAZOS/111.pdf</t>
  </si>
  <si>
    <t>https://archivopublico.spd.gov.cl/Transparencia/2025/CONVENIOS_DGT/SNSM/517.pdf</t>
  </si>
  <si>
    <t>https://archivopublico.spd.gov.cl/Transparencia/2025/CONVENIOS_DGT/SNSM/515.pdf</t>
  </si>
  <si>
    <t>https://archivopublico.spd.gov.cl/Transparencia/2025/CONVENIOS_DGT/SNSM/568.pdf</t>
  </si>
  <si>
    <t>https://archivopublico.spd.gov.cl/Transparencia/2025/CONVENIOS_DGT/SNSM/548.pdf</t>
  </si>
  <si>
    <t>https://archivopublico.spd.gov.cl/Transparencia/2025/CONVENIOS_DGT/SNSM/561.pdf</t>
  </si>
  <si>
    <t>https://archivopublico.spd.gov.cl/Transparencia/2025/CONVENIOS_DGT/SNSM/522.pdf</t>
  </si>
  <si>
    <t>https://archivopublico.spd.gov.cl/Transparencia/2025/CONVENIOS_DGT/SNSM/549.pdf</t>
  </si>
  <si>
    <t>https://archivopublico.spd.gov.cl/Transparencia/2025/CONVENIOS_DGT/SNSM/446.pdf</t>
  </si>
  <si>
    <t>https://archivopublico.spd.gov.cl/Transparencia/2025/CONVENIOS_DGT/SNSM/546.pdf</t>
  </si>
  <si>
    <t>https://archivopublico.spd.gov.cl/Transparencia/2025/CONVENIOS_DGT/SNSM/410.pdf</t>
  </si>
  <si>
    <t>https://archivopublico.spd.gov.cl/Transparencia/2025/CONVENIOS_DGT/SNSM/412.pdf</t>
  </si>
  <si>
    <t>https://archivopublico.spd.gov.cl/Transparencia/2025/CONVENIOS_DGT/SNSM/361.pdf</t>
  </si>
  <si>
    <t>https://archivopublico.spd.gov.cl/Transparencia/2025/CONVENIOS_DGT/SNSM/474.pdf</t>
  </si>
  <si>
    <t>https://archivopublico.spd.gov.cl/Transparencia/2025/CONVENIOS_DGT/SNSM/506.pdf</t>
  </si>
  <si>
    <t>https://archivopublico.spd.gov.cl/Transparencia/2025/CONVENIOS_DGT/SNSM/466.pdf</t>
  </si>
  <si>
    <t>https://archivopublico.spd.gov.cl/Transparencia/2025/CONVENIOS_DGT/SBC-BCP/632.pdf</t>
  </si>
  <si>
    <t>https://archivopublico.spd.gov.cl/Transparencia/2025/CONVENIOS_DGT/SBC-BCP/606.pdf</t>
  </si>
  <si>
    <t>https://archivopublico.spd.gov.cl/Transparencia/2025/CONVENIOS_DGT/SBC-BCP/560.pdf</t>
  </si>
  <si>
    <t>https://archivopublico.spd.gov.cl/Transparencia/2025/CONVENIOS_DGT/SBC-BCP/583.pdf</t>
  </si>
  <si>
    <t>https://archivopublico.spd.gov.cl/Transparencia/2025/CONVENIOS_DGT/SBC-BCP/602.pdf</t>
  </si>
  <si>
    <t>https://archivopublico.spd.gov.cl/Transparencia/2025/CONVENIOS_DGT/SBC-BCP/566.pdf</t>
  </si>
  <si>
    <t>https://archivopublico.spd.gov.cl/Transparencia/2025/CONVENIOS_DGT/SBC-BCP/533.pdf</t>
  </si>
  <si>
    <t>https://archivopublico.spd.gov.cl/Transparencia/2025/CONVENIOS_DGT/SBC-BCP/631.pdf</t>
  </si>
  <si>
    <t>https://archivopublico.spd.gov.cl/Transparencia/2025/CONVENIOS_DGT/SBC-BCP/557.pdf</t>
  </si>
  <si>
    <t>https://archivopublico.spd.gov.cl/Transparencia/2025/CONVENIOS_DGT/SBC-BCP/605.pdf</t>
  </si>
  <si>
    <t>https://archivopublico.spd.gov.cl/Transparencia/2025/CONVENIOS_DGT/SBC-BCP/586.pdf</t>
  </si>
  <si>
    <t>https://archivopublico.spd.gov.cl/Transparencia/2025/CONVENIOS_DGT/SBC-BCP/585.pdf</t>
  </si>
  <si>
    <t>https://archivopublico.spd.gov.cl/Transparencia/2025/CONVENIOS_DGT/SBC-BCP/567.pdf</t>
  </si>
  <si>
    <t>https://archivopublico.spd.gov.cl/Transparencia/2025/CONVENIOS_DGT/SBC-BCP/601.pdf</t>
  </si>
  <si>
    <t>https://archivopublico.spd.gov.cl/Transparencia/2025/CONVENIOS_DGT/SBC-BCP/379.pdf</t>
  </si>
  <si>
    <t>https://archivopublico.spd.gov.cl/Transparencia/2025/CONVENIOS_DGT/SBC-BCP/571.pdf</t>
  </si>
  <si>
    <t>https://archivopublico.spd.gov.cl/Transparencia/2025/CONVENIOS_DGT/SBC-BCP/433.pdf</t>
  </si>
  <si>
    <t>https://archivopublico.spd.gov.cl/Transparencia/2025/CONVENIOS_DGT/SBC-BCP/263.pdf</t>
  </si>
  <si>
    <t>https://archivopublico.spd.gov.cl/Transparencia/2025/CONVENIOS_DGT/SBC-BCP/568.pdf</t>
  </si>
  <si>
    <t>https://archivopublico.spd.gov.cl/Transparencia/2025/CONVENIOS_DGT/SBC-BCP/435.pdf</t>
  </si>
  <si>
    <t>https://archivopublico.spd.gov.cl/Transparencia/2025/CONVENIOS_DGT/SBC-BCP/436.pdf</t>
  </si>
  <si>
    <t>https://archivopublico.spd.gov.cl/Transparencia/2025/CONVENIOS_DGT/SBC-BCP/409.pdf</t>
  </si>
  <si>
    <t>https://archivopublico.spd.gov.cl/Transparencia/2025/CONVENIOS_DGT/SBC-BCP/512.pdf</t>
  </si>
  <si>
    <t>https://archivopublico.spd.gov.cl/Transparencia/2025/CONVENIOS_DGT/SBC-BCP/449.pdf</t>
  </si>
  <si>
    <t>https://archivopublico.spd.gov.cl/Transparencia/2025/CONVENIOS_DGT/SBC-BCP/481.pdf</t>
  </si>
  <si>
    <t>https://archivopublico.spd.gov.cl/Transparencia/2025/CONVENIOS_DGT/SBC-BCP/514.pdf</t>
  </si>
  <si>
    <t>https://archivopublico.spd.gov.cl/Transparencia/2025/CONVENIOS_DGT/SBC-BCP/413.pdf</t>
  </si>
  <si>
    <t>https://archivopublico.spd.gov.cl/Transparencia/2025/CONVENIOS_DGT/SBC-BCP/437.pdf</t>
  </si>
  <si>
    <t>https://archivopublico.spd.gov.cl/Transparencia/2025/CONVENIOS_DGT/SBC-BCP/630.pdf</t>
  </si>
  <si>
    <t>https://archivopublico.spd.gov.cl/Transparencia/2025/CONVENIOS_DGT/SBC-BCP/513.pdf</t>
  </si>
  <si>
    <t>https://archivopublico.spd.gov.cl/Transparencia/2025/CONVENIOS_DGT/SBC-BCP/438.pdf</t>
  </si>
  <si>
    <t>https://archivopublico.spd.gov.cl/Transparencia/2025/CONVENIOS_DGT/SBC-BCP/377.pdf</t>
  </si>
  <si>
    <t>https://archivopublico.spd.gov.cl/Transparencia/2025/CONVENIOS_DGT/SBC-BCP/375.pdf</t>
  </si>
  <si>
    <t>https://archivopublico.spd.gov.cl/Transparencia/2025/CONVENIOS_DGT/SBC-BCP/378.pdf</t>
  </si>
  <si>
    <t>https://archivopublico.spd.gov.cl/Transparencia/2025/CONVENIOS_DGT/SBC-BCP/264.pdf</t>
  </si>
  <si>
    <t>https://archivopublico.spd.gov.cl/Transparencia/2025/CONVENIOS_DGT/SBC-BCP/573.pdf</t>
  </si>
  <si>
    <t>https://archivopublico.spd.gov.cl/Transparencia/2025/CONVENIOS_DGT/SBC-BCP/265.pdf</t>
  </si>
  <si>
    <t>https://archivopublico.spd.gov.cl/Transparencia/2025/CONVENIOS_DGT/SBC-BCP/432.pdf</t>
  </si>
  <si>
    <t>https://archivopublico.spd.gov.cl/Transparencia/2025/CONVENIOS_DGT/SBC-BCP/374.pdf</t>
  </si>
  <si>
    <t>https://archivopublico.spd.gov.cl/Transparencia/2025/CONVENIOS_DGT/SBC-BCP/430.pdf</t>
  </si>
  <si>
    <t>https://archivopublico.spd.gov.cl/Transparencia/2025/CONVENIOS_DGT/SBC-BCP/227.pdf</t>
  </si>
  <si>
    <t>https://archivopublico.spd.gov.cl/Transparencia/2025/CONVENIOS_DGT/SBC-BCP/360.pdf</t>
  </si>
  <si>
    <t>https://archivopublico.spd.gov.cl/Transparencia/2025/CONVENIOS_DGT/SBC-BCP/278.pdf</t>
  </si>
  <si>
    <t>https://archivopublico.spd.gov.cl/Transparencia/2025/CONVENIOS_DGT/SBC-BCP/451.pdf</t>
  </si>
  <si>
    <t>https://archivopublico.spd.gov.cl/Transparencia/2025/CONVENIOS_DGT/SBC-BCP/569.pdf</t>
  </si>
  <si>
    <t>https://archivopublico.spd.gov.cl/Transparencia/2025/CONVENIOS_DGT/SBC-BCP/411.pdf</t>
  </si>
  <si>
    <t>https://archivopublico.spd.gov.cl/Transparencia/2025/CONVENIOS_DGT/SBC-BCP/629.pdf</t>
  </si>
  <si>
    <t>https://archivopublico.spd.gov.cl/Transparencia/2025/CONVENIOS_DGT/SBC-BCP/283.pdf</t>
  </si>
  <si>
    <t>https://archivopublico.spd.gov.cl/Transparencia/2025/CONVENIOS_DGT/SBC-BCP/578.pdf</t>
  </si>
  <si>
    <t>https://archivopublico.spd.gov.cl/Transparencia/2025/CONVENIOS_DGT/SBC-BCP/447.pdf</t>
  </si>
  <si>
    <t>https://archivopublico.spd.gov.cl/Transparencia/2025/CONVENIOS_DGT/SBC-BCP/587.pdf</t>
  </si>
  <si>
    <t>https://archivopublico.spd.gov.cl/Transparencia/2025/CONVENIOS_DGT/SBC-BCP/580.pdf</t>
  </si>
  <si>
    <t>https://archivopublico.spd.gov.cl/Transparencia/2025/CONVENIOS_DGT/SBC-BCP/450.pdf</t>
  </si>
  <si>
    <t>https://archivopublico.spd.gov.cl/Transparencia/2025/CONVENIOS_DGT/SBC-BCP/576.pdf</t>
  </si>
  <si>
    <t>https://archivopublico.spd.gov.cl/Transparencia/2025/CONVENIOS_DGT/497.pdf</t>
  </si>
  <si>
    <t>INDICE DE VULNERABILIDAD SOCIO DELICTUAL</t>
  </si>
  <si>
    <t>CONVENIO DE TRANSFERENCIA PARA LA CONTRATACIÓN DE RECURSOS HUMANOS</t>
  </si>
  <si>
    <t>IMPLEMENTAR EL 3 COMPONENTE DEL PROGRAMA</t>
  </si>
  <si>
    <t>BARRIAL</t>
  </si>
  <si>
    <t>RANKING</t>
  </si>
  <si>
    <t>FINANCIA LA CONTRATACIÓN DE UN COORDINADOR BARRIAL</t>
  </si>
  <si>
    <t>IMPLEMENTAR EL PROGRAMA EN EL BARRIO  Y HACER SEGUIMIENTO A LAS INICIATIVAS DE INVERSIÓN</t>
  </si>
  <si>
    <t xml:space="preserve">https://archivopublico.spd.gov.cl/Transparencia/2025/CONVENIOS_DGT/SNSM/465.pdf </t>
  </si>
  <si>
    <t>Los comparecientes acuerdan que la Subsecretaría entregará recursos al Municipio para que -con cargo a los mismos- ejecute las actividades para el desarrollo del Programa Comunidad Crece en los términos que en este acto se establecen, en el barrio priorizado "Tierras Blancas", de la comuna de Coquimbo, enfocándose en las necesidades e intereses de NNA-J residentes en el territorio.
Para el logro de lo anterior, se otorgarán recursos para dos líneas de trabajo:
1. Componente 1: Integración Social.
2. Componente 2: Acompañamiento psicosocial de NNA-J.</t>
  </si>
  <si>
    <t>recursos para dos líneas de trabajo:  Componente 1: Integración Social y Componente 2: Acompañamiento psicosocial de NNA-J.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</si>
</sst>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41" formatCode="_ * #,##0_ ;_ * \-#,##0_ ;_ * &quot;-&quot;_ ;_ @_ "/>
  </numFmts>
  <fonts count="11" x14ac:knownFonts="1">
    <font>
      <sz val="11"/>
      <color theme="1"/>
      <name val="Calibri"/>
      <family val="2"/>
      <scheme val="minor"/>
    </font>
    <font>
      <sz val="10"/>
      <color rgb="FF666666"/>
      <name val="Trebuchet MS"/>
      <family val="2"/>
    </font>
    <font>
      <sz val="11"/>
      <color theme="1"/>
      <name val="Calibri"/>
      <family val="2"/>
      <scheme val="minor"/>
    </font>
    <font>
      <b/>
      <sz val="26"/>
      <name val="Calibri"/>
      <family val="2"/>
      <scheme val="minor"/>
    </font>
    <font>
      <b/>
      <sz val="20"/>
      <name val="Calibri"/>
      <family val="2"/>
      <scheme val="minor"/>
    </font>
    <font>
      <b/>
      <sz val="11"/>
      <name val="Calibri"/>
      <family val="2"/>
      <scheme val="minor"/>
    </font>
    <font>
      <b/>
      <sz val="9"/>
      <color indexed="81"/>
      <name val="Tahoma"/>
      <family val="2"/>
    </font>
    <font>
      <sz val="9"/>
      <color indexed="81"/>
      <name val="Tahoma"/>
      <family val="2"/>
    </font>
    <font>
      <b/>
      <sz val="16"/>
      <name val="Calibri"/>
      <family val="2"/>
      <scheme val="minor"/>
    </font>
    <font>
      <u/>
      <sz val="11"/>
      <color rgb="FF0070C0"/>
      <name val="Calibri"/>
      <family val="2"/>
      <scheme val="minor"/>
    </font>
    <font>
      <u/>
      <sz val="11"/>
      <color theme="10"/>
      <name val="Calibri"/>
      <family val="2"/>
      <scheme val="minor"/>
    </font>
  </fonts>
  <fills count="4">
    <fill>
      <patternFill patternType="none"/>
    </fill>
    <fill>
      <patternFill patternType="gray125"/>
    </fill>
    <fill>
      <patternFill patternType="none"/>
    </fill>
    <fill>
      <patternFill patternType="solid">
        <fgColor theme="7" tint="0.39997558519241921"/>
        <bgColor indexed="64"/>
      </patternFill>
    </fill>
  </fills>
  <borders count="3">
    <border>
      <left/>
      <right/>
      <top/>
      <bottom/>
      <diagonal/>
    </border>
    <border>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s>
  <cellStyleXfs count="7">
    <xf numFmtId="0" fontId="0" fillId="0" borderId="0"/>
    <xf numFmtId="0" fontId="2" fillId="2" borderId="1"/>
    <xf numFmtId="42" fontId="2" fillId="2" borderId="1"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9" fontId="2" fillId="0" borderId="0" applyFont="0" applyFill="0" applyBorder="0" applyAlignment="0" applyProtection="0"/>
    <xf numFmtId="0" fontId="10" fillId="0" borderId="0" applyNumberFormat="0" applyFill="0" applyBorder="0" applyAlignment="0" applyProtection="0"/>
  </cellStyleXfs>
  <cellXfs count="19">
    <xf numFmtId="0" fontId="0" fillId="0" borderId="0" xfId="0"/>
    <xf numFmtId="0" fontId="2" fillId="2" borderId="1" xfId="1"/>
    <xf numFmtId="42" fontId="0" fillId="2" borderId="1" xfId="2" applyFont="1"/>
    <xf numFmtId="0" fontId="5" fillId="3" borderId="2" xfId="1" applyFont="1" applyFill="1" applyBorder="1" applyAlignment="1">
      <alignment horizontal="center" vertical="center" wrapText="1"/>
    </xf>
    <xf numFmtId="42" fontId="5" fillId="3" borderId="2" xfId="1" applyNumberFormat="1" applyFont="1" applyFill="1" applyBorder="1" applyAlignment="1">
      <alignment horizontal="center" vertical="center" wrapText="1"/>
    </xf>
    <xf numFmtId="2" fontId="1" fillId="0" borderId="2" xfId="0" applyNumberFormat="1" applyFont="1" applyBorder="1" applyAlignment="1">
      <alignment horizontal="left" vertical="center" wrapText="1"/>
    </xf>
    <xf numFmtId="0" fontId="2" fillId="0" borderId="1" xfId="1" applyFill="1"/>
    <xf numFmtId="0" fontId="9" fillId="0" borderId="1" xfId="1" applyFont="1" applyFill="1" applyAlignment="1">
      <alignment horizontal="left" vertical="center"/>
    </xf>
    <xf numFmtId="41" fontId="1" fillId="0" borderId="2" xfId="3" applyFont="1" applyBorder="1" applyAlignment="1">
      <alignment horizontal="left" vertical="center" wrapText="1"/>
    </xf>
    <xf numFmtId="0" fontId="5" fillId="3" borderId="2" xfId="1" applyFont="1" applyFill="1" applyBorder="1" applyAlignment="1">
      <alignment horizontal="right" vertical="center" wrapText="1"/>
    </xf>
    <xf numFmtId="0" fontId="2" fillId="2" borderId="1" xfId="1" applyAlignment="1">
      <alignment horizontal="right"/>
    </xf>
    <xf numFmtId="1" fontId="1" fillId="0" borderId="2" xfId="0" applyNumberFormat="1" applyFont="1" applyBorder="1" applyAlignment="1">
      <alignment horizontal="right" vertical="center" wrapText="1"/>
    </xf>
    <xf numFmtId="42" fontId="1" fillId="0" borderId="2" xfId="4" applyFont="1" applyBorder="1" applyAlignment="1">
      <alignment horizontal="left" vertical="center" wrapText="1"/>
    </xf>
    <xf numFmtId="9" fontId="1" fillId="0" borderId="2" xfId="5" applyFont="1" applyBorder="1" applyAlignment="1">
      <alignment horizontal="center" vertical="center" wrapText="1"/>
    </xf>
    <xf numFmtId="2" fontId="1" fillId="0" borderId="2" xfId="0" applyNumberFormat="1" applyFont="1" applyBorder="1" applyAlignment="1">
      <alignment horizontal="center" vertical="center" wrapText="1"/>
    </xf>
    <xf numFmtId="2" fontId="10" fillId="0" borderId="2" xfId="6" applyNumberFormat="1" applyBorder="1" applyAlignment="1">
      <alignment horizontal="left" vertical="center" wrapText="1"/>
    </xf>
    <xf numFmtId="1" fontId="1" fillId="0" borderId="2" xfId="0" applyNumberFormat="1" applyFont="1" applyBorder="1" applyAlignment="1">
      <alignment horizontal="center" vertical="center" wrapText="1"/>
    </xf>
    <xf numFmtId="0" fontId="3" fillId="2" borderId="1" xfId="1" applyFont="1" applyAlignment="1">
      <alignment horizontal="center" vertical="center" wrapText="1"/>
    </xf>
    <xf numFmtId="0" fontId="8" fillId="2" borderId="1" xfId="1" applyFont="1" applyAlignment="1">
      <alignment horizontal="left" vertical="center" wrapText="1"/>
    </xf>
  </cellXfs>
  <cellStyles count="7">
    <cellStyle name="Hipervínculo" xfId="6" builtinId="8"/>
    <cellStyle name="Millares [0]" xfId="3" builtinId="6"/>
    <cellStyle name="Moneda [0]" xfId="4" builtinId="7"/>
    <cellStyle name="Moneda [0] 2" xfId="2" xr:uid="{00000000-0005-0000-0000-000002000000}"/>
    <cellStyle name="Normal" xfId="0" builtinId="0"/>
    <cellStyle name="Normal 2" xfId="1" xr:uid="{00000000-0005-0000-0000-000004000000}"/>
    <cellStyle name="Porcentaje" xfId="5" builtinId="5"/>
  </cellStyles>
  <dxfs count="0"/>
  <tableStyles count="0" defaultTableStyle="TableStyleMedium9" defaultPivotStyle="PivotStyleLight16"/>
  <colors>
    <mruColors>
      <color rgb="FF26EB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681470</xdr:colOff>
      <xdr:row>2</xdr:row>
      <xdr:rowOff>13636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
          <a:ext cx="1868940" cy="16430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rchivopublico.spd.gov.cl/Transparencia/2025/CONVENIOS_DGT/SNSM/465.pdf" TargetMode="External"/><Relationship Id="rId1" Type="http://schemas.openxmlformats.org/officeDocument/2006/relationships/hyperlink" Target="https://archivopublico.spd.gov.cl/Transparencia/2025/CONVENIOS_DGT/497.pdf"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7"/>
  <sheetViews>
    <sheetView showGridLines="0" tabSelected="1" zoomScale="70" zoomScaleNormal="70" workbookViewId="0">
      <selection activeCell="F149" sqref="F149"/>
    </sheetView>
  </sheetViews>
  <sheetFormatPr baseColWidth="10" defaultColWidth="15.5703125" defaultRowHeight="15" x14ac:dyDescent="0.25"/>
  <cols>
    <col min="1" max="1" width="17.7109375" style="1" customWidth="1"/>
    <col min="2" max="2" width="14.5703125" style="1" customWidth="1"/>
    <col min="3" max="3" width="26.7109375" style="1" customWidth="1"/>
    <col min="4" max="4" width="13" style="10" customWidth="1"/>
    <col min="5" max="5" width="15.42578125" style="1" customWidth="1"/>
    <col min="6" max="6" width="21.7109375" style="2" customWidth="1"/>
    <col min="7" max="7" width="23.85546875" style="1" customWidth="1"/>
    <col min="8" max="8" width="38.42578125" style="1" customWidth="1"/>
    <col min="9" max="9" width="28.5703125" style="1" customWidth="1"/>
    <col min="10" max="10" width="45" style="1" customWidth="1"/>
    <col min="11" max="11" width="54" style="1" customWidth="1"/>
    <col min="12" max="12" width="16.7109375" style="1" customWidth="1"/>
    <col min="13" max="14" width="18" style="1" customWidth="1"/>
    <col min="15" max="15" width="83.28515625" style="7" customWidth="1"/>
    <col min="16" max="16384" width="15.5703125" style="1"/>
  </cols>
  <sheetData>
    <row r="1" spans="1:15" ht="65.25" customHeight="1" x14ac:dyDescent="0.25">
      <c r="A1" s="17" t="s">
        <v>16</v>
      </c>
      <c r="B1" s="17"/>
      <c r="C1" s="17"/>
      <c r="D1" s="17"/>
      <c r="E1" s="17"/>
      <c r="F1" s="17"/>
      <c r="G1" s="17"/>
      <c r="H1" s="17"/>
      <c r="I1" s="17"/>
      <c r="J1" s="17"/>
      <c r="K1" s="17"/>
      <c r="L1" s="17"/>
      <c r="M1" s="17"/>
      <c r="N1" s="17"/>
      <c r="O1" s="17"/>
    </row>
    <row r="2" spans="1:15" ht="62.25" customHeight="1" x14ac:dyDescent="0.25">
      <c r="A2" s="17" t="s">
        <v>17</v>
      </c>
      <c r="B2" s="17"/>
      <c r="C2" s="17"/>
      <c r="D2" s="17"/>
      <c r="E2" s="17"/>
      <c r="F2" s="17"/>
      <c r="G2" s="17"/>
      <c r="H2" s="17"/>
      <c r="I2" s="17"/>
      <c r="J2" s="17"/>
      <c r="K2" s="17"/>
      <c r="L2" s="17"/>
      <c r="M2" s="17"/>
      <c r="N2" s="17"/>
      <c r="O2" s="17"/>
    </row>
    <row r="3" spans="1:15" ht="153" customHeight="1" thickBot="1" x14ac:dyDescent="0.3">
      <c r="A3" s="18" t="s">
        <v>12</v>
      </c>
      <c r="B3" s="18"/>
      <c r="C3" s="18"/>
      <c r="D3" s="18"/>
      <c r="E3" s="18"/>
      <c r="F3" s="18"/>
      <c r="G3" s="18"/>
      <c r="H3" s="18"/>
      <c r="I3" s="18"/>
      <c r="J3" s="18"/>
      <c r="K3" s="18"/>
      <c r="L3" s="18"/>
      <c r="M3" s="18"/>
      <c r="N3" s="18"/>
      <c r="O3" s="18"/>
    </row>
    <row r="4" spans="1:15" ht="30.75" thickBot="1" x14ac:dyDescent="0.3">
      <c r="A4" s="3" t="s">
        <v>2</v>
      </c>
      <c r="B4" s="3" t="s">
        <v>0</v>
      </c>
      <c r="C4" s="3" t="s">
        <v>1</v>
      </c>
      <c r="D4" s="9" t="s">
        <v>3</v>
      </c>
      <c r="E4" s="3" t="s">
        <v>4</v>
      </c>
      <c r="F4" s="4" t="s">
        <v>5</v>
      </c>
      <c r="G4" s="4" t="s">
        <v>9</v>
      </c>
      <c r="H4" s="4" t="s">
        <v>7</v>
      </c>
      <c r="I4" s="4" t="s">
        <v>8</v>
      </c>
      <c r="J4" s="4" t="s">
        <v>10</v>
      </c>
      <c r="K4" s="4" t="s">
        <v>11</v>
      </c>
      <c r="L4" s="4" t="s">
        <v>14</v>
      </c>
      <c r="M4" s="4" t="s">
        <v>15</v>
      </c>
      <c r="N4" s="4" t="s">
        <v>6</v>
      </c>
      <c r="O4" s="4" t="s">
        <v>13</v>
      </c>
    </row>
    <row r="5" spans="1:15" s="6" customFormat="1" ht="120.75" thickBot="1" x14ac:dyDescent="0.3">
      <c r="A5" s="5" t="s">
        <v>18</v>
      </c>
      <c r="B5" s="5" t="s">
        <v>19</v>
      </c>
      <c r="C5" s="5" t="s">
        <v>110</v>
      </c>
      <c r="D5" s="16">
        <v>90</v>
      </c>
      <c r="E5" s="5" t="s">
        <v>252</v>
      </c>
      <c r="F5" s="8">
        <v>189363138</v>
      </c>
      <c r="G5" s="5" t="s">
        <v>281</v>
      </c>
      <c r="H5" s="5" t="s">
        <v>429</v>
      </c>
      <c r="I5" s="5" t="s">
        <v>282</v>
      </c>
      <c r="J5" s="5" t="s">
        <v>283</v>
      </c>
      <c r="K5" s="5" t="s">
        <v>284</v>
      </c>
      <c r="L5" s="12">
        <f>F5</f>
        <v>189363138</v>
      </c>
      <c r="M5" s="13">
        <f>L5/F5</f>
        <v>1</v>
      </c>
      <c r="N5" s="14" t="s">
        <v>286</v>
      </c>
      <c r="O5" s="5" t="s">
        <v>288</v>
      </c>
    </row>
    <row r="6" spans="1:15" s="6" customFormat="1" ht="120.75" thickBot="1" x14ac:dyDescent="0.3">
      <c r="A6" s="5" t="s">
        <v>18</v>
      </c>
      <c r="B6" s="5" t="s">
        <v>20</v>
      </c>
      <c r="C6" s="5" t="s">
        <v>111</v>
      </c>
      <c r="D6" s="16">
        <v>105</v>
      </c>
      <c r="E6" s="5" t="s">
        <v>253</v>
      </c>
      <c r="F6" s="8">
        <v>280459079</v>
      </c>
      <c r="G6" s="5" t="s">
        <v>281</v>
      </c>
      <c r="H6" s="5" t="s">
        <v>429</v>
      </c>
      <c r="I6" s="5" t="s">
        <v>282</v>
      </c>
      <c r="J6" s="5" t="s">
        <v>283</v>
      </c>
      <c r="K6" s="5" t="s">
        <v>284</v>
      </c>
      <c r="L6" s="12">
        <f t="shared" ref="L6:L69" si="0">F6</f>
        <v>280459079</v>
      </c>
      <c r="M6" s="13">
        <f t="shared" ref="M6:M69" si="1">L6/F6</f>
        <v>1</v>
      </c>
      <c r="N6" s="14" t="s">
        <v>286</v>
      </c>
      <c r="O6" s="5" t="s">
        <v>289</v>
      </c>
    </row>
    <row r="7" spans="1:15" s="6" customFormat="1" ht="120.75" thickBot="1" x14ac:dyDescent="0.3">
      <c r="A7" s="5" t="s">
        <v>18</v>
      </c>
      <c r="B7" s="5" t="s">
        <v>21</v>
      </c>
      <c r="C7" s="5" t="s">
        <v>112</v>
      </c>
      <c r="D7" s="16">
        <v>102</v>
      </c>
      <c r="E7" s="5" t="s">
        <v>253</v>
      </c>
      <c r="F7" s="8">
        <v>196163997</v>
      </c>
      <c r="G7" s="5" t="s">
        <v>281</v>
      </c>
      <c r="H7" s="5" t="s">
        <v>429</v>
      </c>
      <c r="I7" s="5" t="s">
        <v>282</v>
      </c>
      <c r="J7" s="5" t="s">
        <v>283</v>
      </c>
      <c r="K7" s="5" t="s">
        <v>284</v>
      </c>
      <c r="L7" s="12">
        <f t="shared" si="0"/>
        <v>196163997</v>
      </c>
      <c r="M7" s="13">
        <f t="shared" si="1"/>
        <v>1</v>
      </c>
      <c r="N7" s="14" t="s">
        <v>286</v>
      </c>
      <c r="O7" s="5" t="s">
        <v>290</v>
      </c>
    </row>
    <row r="8" spans="1:15" s="6" customFormat="1" ht="120.75" thickBot="1" x14ac:dyDescent="0.3">
      <c r="A8" s="5" t="s">
        <v>18</v>
      </c>
      <c r="B8" s="5" t="s">
        <v>22</v>
      </c>
      <c r="C8" s="5" t="s">
        <v>113</v>
      </c>
      <c r="D8" s="16">
        <v>107</v>
      </c>
      <c r="E8" s="5" t="s">
        <v>253</v>
      </c>
      <c r="F8" s="8">
        <v>187162305</v>
      </c>
      <c r="G8" s="5" t="s">
        <v>281</v>
      </c>
      <c r="H8" s="5" t="s">
        <v>429</v>
      </c>
      <c r="I8" s="5" t="s">
        <v>282</v>
      </c>
      <c r="J8" s="5" t="s">
        <v>283</v>
      </c>
      <c r="K8" s="5" t="s">
        <v>284</v>
      </c>
      <c r="L8" s="12">
        <f t="shared" si="0"/>
        <v>187162305</v>
      </c>
      <c r="M8" s="13">
        <f t="shared" si="1"/>
        <v>1</v>
      </c>
      <c r="N8" s="14" t="s">
        <v>286</v>
      </c>
      <c r="O8" s="5" t="s">
        <v>291</v>
      </c>
    </row>
    <row r="9" spans="1:15" s="6" customFormat="1" ht="120.75" thickBot="1" x14ac:dyDescent="0.3">
      <c r="A9" s="5" t="s">
        <v>18</v>
      </c>
      <c r="B9" s="5" t="s">
        <v>23</v>
      </c>
      <c r="C9" s="5" t="s">
        <v>114</v>
      </c>
      <c r="D9" s="16">
        <v>245</v>
      </c>
      <c r="E9" s="5" t="s">
        <v>254</v>
      </c>
      <c r="F9" s="8">
        <v>176614098</v>
      </c>
      <c r="G9" s="5" t="s">
        <v>281</v>
      </c>
      <c r="H9" s="5" t="s">
        <v>429</v>
      </c>
      <c r="I9" s="5" t="s">
        <v>282</v>
      </c>
      <c r="J9" s="5" t="s">
        <v>283</v>
      </c>
      <c r="K9" s="5" t="s">
        <v>284</v>
      </c>
      <c r="L9" s="12">
        <f t="shared" si="0"/>
        <v>176614098</v>
      </c>
      <c r="M9" s="13">
        <f t="shared" si="1"/>
        <v>1</v>
      </c>
      <c r="N9" s="14" t="s">
        <v>287</v>
      </c>
      <c r="O9" s="5" t="s">
        <v>292</v>
      </c>
    </row>
    <row r="10" spans="1:15" s="6" customFormat="1" ht="120.75" thickBot="1" x14ac:dyDescent="0.3">
      <c r="A10" s="5" t="s">
        <v>18</v>
      </c>
      <c r="B10" s="5" t="s">
        <v>24</v>
      </c>
      <c r="C10" s="5" t="s">
        <v>115</v>
      </c>
      <c r="D10" s="16">
        <v>261</v>
      </c>
      <c r="E10" s="5" t="s">
        <v>255</v>
      </c>
      <c r="F10" s="8">
        <v>206163712</v>
      </c>
      <c r="G10" s="5" t="s">
        <v>281</v>
      </c>
      <c r="H10" s="5" t="s">
        <v>429</v>
      </c>
      <c r="I10" s="5" t="s">
        <v>282</v>
      </c>
      <c r="J10" s="5" t="s">
        <v>283</v>
      </c>
      <c r="K10" s="5" t="s">
        <v>284</v>
      </c>
      <c r="L10" s="12">
        <f t="shared" si="0"/>
        <v>206163712</v>
      </c>
      <c r="M10" s="13">
        <f t="shared" si="1"/>
        <v>1</v>
      </c>
      <c r="N10" s="14" t="s">
        <v>287</v>
      </c>
      <c r="O10" s="5" t="s">
        <v>293</v>
      </c>
    </row>
    <row r="11" spans="1:15" s="6" customFormat="1" ht="120.75" thickBot="1" x14ac:dyDescent="0.3">
      <c r="A11" s="5" t="s">
        <v>18</v>
      </c>
      <c r="B11" s="5" t="s">
        <v>25</v>
      </c>
      <c r="C11" s="5" t="s">
        <v>116</v>
      </c>
      <c r="D11" s="16">
        <v>193</v>
      </c>
      <c r="E11" s="5" t="s">
        <v>256</v>
      </c>
      <c r="F11" s="8">
        <v>211112378</v>
      </c>
      <c r="G11" s="5" t="s">
        <v>281</v>
      </c>
      <c r="H11" s="5" t="s">
        <v>429</v>
      </c>
      <c r="I11" s="5" t="s">
        <v>282</v>
      </c>
      <c r="J11" s="5" t="s">
        <v>283</v>
      </c>
      <c r="K11" s="5" t="s">
        <v>284</v>
      </c>
      <c r="L11" s="12">
        <f t="shared" si="0"/>
        <v>211112378</v>
      </c>
      <c r="M11" s="13">
        <f t="shared" si="1"/>
        <v>1</v>
      </c>
      <c r="N11" s="14" t="s">
        <v>287</v>
      </c>
      <c r="O11" s="5" t="s">
        <v>294</v>
      </c>
    </row>
    <row r="12" spans="1:15" s="6" customFormat="1" ht="120.75" thickBot="1" x14ac:dyDescent="0.3">
      <c r="A12" s="5" t="s">
        <v>18</v>
      </c>
      <c r="B12" s="5" t="s">
        <v>26</v>
      </c>
      <c r="C12" s="5" t="s">
        <v>117</v>
      </c>
      <c r="D12" s="16">
        <v>448</v>
      </c>
      <c r="E12" s="5" t="s">
        <v>257</v>
      </c>
      <c r="F12" s="8">
        <v>200651440</v>
      </c>
      <c r="G12" s="5" t="s">
        <v>281</v>
      </c>
      <c r="H12" s="5" t="s">
        <v>429</v>
      </c>
      <c r="I12" s="5" t="s">
        <v>282</v>
      </c>
      <c r="J12" s="5" t="s">
        <v>283</v>
      </c>
      <c r="K12" s="5" t="s">
        <v>284</v>
      </c>
      <c r="L12" s="12">
        <f t="shared" si="0"/>
        <v>200651440</v>
      </c>
      <c r="M12" s="13">
        <f t="shared" si="1"/>
        <v>1</v>
      </c>
      <c r="N12" s="14" t="s">
        <v>287</v>
      </c>
      <c r="O12" s="5" t="s">
        <v>295</v>
      </c>
    </row>
    <row r="13" spans="1:15" s="6" customFormat="1" ht="120.75" thickBot="1" x14ac:dyDescent="0.3">
      <c r="A13" s="5" t="s">
        <v>18</v>
      </c>
      <c r="B13" s="5" t="s">
        <v>27</v>
      </c>
      <c r="C13" s="5" t="s">
        <v>118</v>
      </c>
      <c r="D13" s="16">
        <v>186</v>
      </c>
      <c r="E13" s="5" t="s">
        <v>256</v>
      </c>
      <c r="F13" s="8">
        <v>180785804</v>
      </c>
      <c r="G13" s="5" t="s">
        <v>281</v>
      </c>
      <c r="H13" s="5" t="s">
        <v>429</v>
      </c>
      <c r="I13" s="5" t="s">
        <v>282</v>
      </c>
      <c r="J13" s="5" t="s">
        <v>283</v>
      </c>
      <c r="K13" s="5" t="s">
        <v>284</v>
      </c>
      <c r="L13" s="12">
        <f t="shared" si="0"/>
        <v>180785804</v>
      </c>
      <c r="M13" s="13">
        <f t="shared" si="1"/>
        <v>1</v>
      </c>
      <c r="N13" s="14" t="s">
        <v>287</v>
      </c>
      <c r="O13" s="5" t="s">
        <v>296</v>
      </c>
    </row>
    <row r="14" spans="1:15" s="6" customFormat="1" ht="120.75" thickBot="1" x14ac:dyDescent="0.3">
      <c r="A14" s="5" t="s">
        <v>18</v>
      </c>
      <c r="B14" s="5" t="s">
        <v>28</v>
      </c>
      <c r="C14" s="5" t="s">
        <v>119</v>
      </c>
      <c r="D14" s="16">
        <v>214</v>
      </c>
      <c r="E14" s="5" t="s">
        <v>258</v>
      </c>
      <c r="F14" s="8">
        <v>222129945</v>
      </c>
      <c r="G14" s="5" t="s">
        <v>281</v>
      </c>
      <c r="H14" s="5" t="s">
        <v>429</v>
      </c>
      <c r="I14" s="5" t="s">
        <v>282</v>
      </c>
      <c r="J14" s="5" t="s">
        <v>283</v>
      </c>
      <c r="K14" s="5" t="s">
        <v>284</v>
      </c>
      <c r="L14" s="12">
        <f t="shared" si="0"/>
        <v>222129945</v>
      </c>
      <c r="M14" s="13">
        <f t="shared" si="1"/>
        <v>1</v>
      </c>
      <c r="N14" s="14" t="s">
        <v>287</v>
      </c>
      <c r="O14" s="5" t="s">
        <v>297</v>
      </c>
    </row>
    <row r="15" spans="1:15" s="6" customFormat="1" ht="120.75" thickBot="1" x14ac:dyDescent="0.3">
      <c r="A15" s="5" t="s">
        <v>18</v>
      </c>
      <c r="B15" s="5" t="s">
        <v>29</v>
      </c>
      <c r="C15" s="5" t="s">
        <v>120</v>
      </c>
      <c r="D15" s="16">
        <v>203</v>
      </c>
      <c r="E15" s="5" t="s">
        <v>258</v>
      </c>
      <c r="F15" s="8">
        <v>203565300</v>
      </c>
      <c r="G15" s="5" t="s">
        <v>281</v>
      </c>
      <c r="H15" s="5" t="s">
        <v>429</v>
      </c>
      <c r="I15" s="5" t="s">
        <v>282</v>
      </c>
      <c r="J15" s="5" t="s">
        <v>283</v>
      </c>
      <c r="K15" s="5" t="s">
        <v>284</v>
      </c>
      <c r="L15" s="12">
        <f t="shared" si="0"/>
        <v>203565300</v>
      </c>
      <c r="M15" s="13">
        <f t="shared" si="1"/>
        <v>1</v>
      </c>
      <c r="N15" s="14" t="s">
        <v>287</v>
      </c>
      <c r="O15" s="5" t="s">
        <v>298</v>
      </c>
    </row>
    <row r="16" spans="1:15" s="6" customFormat="1" ht="120.75" thickBot="1" x14ac:dyDescent="0.3">
      <c r="A16" s="5" t="s">
        <v>18</v>
      </c>
      <c r="B16" s="5" t="s">
        <v>30</v>
      </c>
      <c r="C16" s="5" t="s">
        <v>121</v>
      </c>
      <c r="D16" s="16">
        <v>209</v>
      </c>
      <c r="E16" s="5" t="s">
        <v>258</v>
      </c>
      <c r="F16" s="8">
        <v>205053000</v>
      </c>
      <c r="G16" s="5" t="s">
        <v>281</v>
      </c>
      <c r="H16" s="5" t="s">
        <v>429</v>
      </c>
      <c r="I16" s="5" t="s">
        <v>282</v>
      </c>
      <c r="J16" s="5" t="s">
        <v>283</v>
      </c>
      <c r="K16" s="5" t="s">
        <v>284</v>
      </c>
      <c r="L16" s="12">
        <f t="shared" si="0"/>
        <v>205053000</v>
      </c>
      <c r="M16" s="13">
        <f t="shared" si="1"/>
        <v>1</v>
      </c>
      <c r="N16" s="14" t="s">
        <v>287</v>
      </c>
      <c r="O16" s="5" t="s">
        <v>299</v>
      </c>
    </row>
    <row r="17" spans="1:15" s="6" customFormat="1" ht="120.75" thickBot="1" x14ac:dyDescent="0.3">
      <c r="A17" s="5" t="s">
        <v>18</v>
      </c>
      <c r="B17" s="5" t="s">
        <v>31</v>
      </c>
      <c r="C17" s="5" t="s">
        <v>122</v>
      </c>
      <c r="D17" s="16">
        <v>246</v>
      </c>
      <c r="E17" s="5" t="s">
        <v>254</v>
      </c>
      <c r="F17" s="8">
        <v>242137069</v>
      </c>
      <c r="G17" s="5" t="s">
        <v>281</v>
      </c>
      <c r="H17" s="5" t="s">
        <v>429</v>
      </c>
      <c r="I17" s="5" t="s">
        <v>282</v>
      </c>
      <c r="J17" s="5" t="s">
        <v>283</v>
      </c>
      <c r="K17" s="5" t="s">
        <v>284</v>
      </c>
      <c r="L17" s="12">
        <f t="shared" si="0"/>
        <v>242137069</v>
      </c>
      <c r="M17" s="13">
        <f t="shared" si="1"/>
        <v>1</v>
      </c>
      <c r="N17" s="14" t="s">
        <v>287</v>
      </c>
      <c r="O17" s="5" t="s">
        <v>300</v>
      </c>
    </row>
    <row r="18" spans="1:15" s="6" customFormat="1" ht="120.75" thickBot="1" x14ac:dyDescent="0.3">
      <c r="A18" s="5" t="s">
        <v>18</v>
      </c>
      <c r="B18" s="5" t="s">
        <v>32</v>
      </c>
      <c r="C18" s="5" t="s">
        <v>123</v>
      </c>
      <c r="D18" s="16">
        <v>205</v>
      </c>
      <c r="E18" s="5" t="s">
        <v>258</v>
      </c>
      <c r="F18" s="8">
        <v>203922592</v>
      </c>
      <c r="G18" s="5" t="s">
        <v>281</v>
      </c>
      <c r="H18" s="5" t="s">
        <v>429</v>
      </c>
      <c r="I18" s="5" t="s">
        <v>282</v>
      </c>
      <c r="J18" s="5" t="s">
        <v>283</v>
      </c>
      <c r="K18" s="5" t="s">
        <v>284</v>
      </c>
      <c r="L18" s="12">
        <f t="shared" si="0"/>
        <v>203922592</v>
      </c>
      <c r="M18" s="13">
        <f t="shared" si="1"/>
        <v>1</v>
      </c>
      <c r="N18" s="14" t="s">
        <v>287</v>
      </c>
      <c r="O18" s="5" t="s">
        <v>301</v>
      </c>
    </row>
    <row r="19" spans="1:15" s="6" customFormat="1" ht="120.75" thickBot="1" x14ac:dyDescent="0.3">
      <c r="A19" s="5" t="s">
        <v>18</v>
      </c>
      <c r="B19" s="5" t="s">
        <v>33</v>
      </c>
      <c r="C19" s="5" t="s">
        <v>124</v>
      </c>
      <c r="D19" s="16">
        <v>250</v>
      </c>
      <c r="E19" s="5" t="s">
        <v>254</v>
      </c>
      <c r="F19" s="8">
        <v>201548714</v>
      </c>
      <c r="G19" s="5" t="s">
        <v>281</v>
      </c>
      <c r="H19" s="5" t="s">
        <v>429</v>
      </c>
      <c r="I19" s="5" t="s">
        <v>282</v>
      </c>
      <c r="J19" s="5" t="s">
        <v>283</v>
      </c>
      <c r="K19" s="5" t="s">
        <v>284</v>
      </c>
      <c r="L19" s="12">
        <f t="shared" si="0"/>
        <v>201548714</v>
      </c>
      <c r="M19" s="13">
        <f t="shared" si="1"/>
        <v>1</v>
      </c>
      <c r="N19" s="14" t="s">
        <v>287</v>
      </c>
      <c r="O19" s="5" t="s">
        <v>302</v>
      </c>
    </row>
    <row r="20" spans="1:15" s="6" customFormat="1" ht="120.75" thickBot="1" x14ac:dyDescent="0.3">
      <c r="A20" s="5" t="s">
        <v>18</v>
      </c>
      <c r="B20" s="5" t="s">
        <v>34</v>
      </c>
      <c r="C20" s="5" t="s">
        <v>125</v>
      </c>
      <c r="D20" s="16">
        <v>216</v>
      </c>
      <c r="E20" s="5" t="s">
        <v>258</v>
      </c>
      <c r="F20" s="8">
        <v>222040036</v>
      </c>
      <c r="G20" s="5" t="s">
        <v>281</v>
      </c>
      <c r="H20" s="5" t="s">
        <v>429</v>
      </c>
      <c r="I20" s="5" t="s">
        <v>282</v>
      </c>
      <c r="J20" s="5" t="s">
        <v>283</v>
      </c>
      <c r="K20" s="5" t="s">
        <v>284</v>
      </c>
      <c r="L20" s="12">
        <f t="shared" si="0"/>
        <v>222040036</v>
      </c>
      <c r="M20" s="13">
        <f t="shared" si="1"/>
        <v>1</v>
      </c>
      <c r="N20" s="14" t="s">
        <v>287</v>
      </c>
      <c r="O20" s="5" t="s">
        <v>303</v>
      </c>
    </row>
    <row r="21" spans="1:15" s="6" customFormat="1" ht="120.75" thickBot="1" x14ac:dyDescent="0.3">
      <c r="A21" s="5" t="s">
        <v>18</v>
      </c>
      <c r="B21" s="5" t="s">
        <v>35</v>
      </c>
      <c r="C21" s="5" t="s">
        <v>126</v>
      </c>
      <c r="D21" s="16">
        <v>211</v>
      </c>
      <c r="E21" s="5" t="s">
        <v>258</v>
      </c>
      <c r="F21" s="8">
        <v>195858552</v>
      </c>
      <c r="G21" s="5" t="s">
        <v>281</v>
      </c>
      <c r="H21" s="5" t="s">
        <v>429</v>
      </c>
      <c r="I21" s="5" t="s">
        <v>282</v>
      </c>
      <c r="J21" s="5" t="s">
        <v>283</v>
      </c>
      <c r="K21" s="5" t="s">
        <v>284</v>
      </c>
      <c r="L21" s="12">
        <v>0</v>
      </c>
      <c r="M21" s="13">
        <f t="shared" si="1"/>
        <v>0</v>
      </c>
      <c r="N21" s="14" t="s">
        <v>287</v>
      </c>
      <c r="O21" s="5" t="s">
        <v>304</v>
      </c>
    </row>
    <row r="22" spans="1:15" s="6" customFormat="1" ht="120.75" thickBot="1" x14ac:dyDescent="0.3">
      <c r="A22" s="5" t="s">
        <v>18</v>
      </c>
      <c r="B22" s="5" t="s">
        <v>36</v>
      </c>
      <c r="C22" s="5" t="s">
        <v>127</v>
      </c>
      <c r="D22" s="16">
        <v>238</v>
      </c>
      <c r="E22" s="5" t="s">
        <v>254</v>
      </c>
      <c r="F22" s="8">
        <v>196819731</v>
      </c>
      <c r="G22" s="5" t="s">
        <v>281</v>
      </c>
      <c r="H22" s="5" t="s">
        <v>429</v>
      </c>
      <c r="I22" s="5" t="s">
        <v>282</v>
      </c>
      <c r="J22" s="5" t="s">
        <v>283</v>
      </c>
      <c r="K22" s="5" t="s">
        <v>284</v>
      </c>
      <c r="L22" s="12">
        <f t="shared" si="0"/>
        <v>196819731</v>
      </c>
      <c r="M22" s="13">
        <f t="shared" si="1"/>
        <v>1</v>
      </c>
      <c r="N22" s="14" t="s">
        <v>287</v>
      </c>
      <c r="O22" s="5" t="s">
        <v>305</v>
      </c>
    </row>
    <row r="23" spans="1:15" s="6" customFormat="1" ht="105.75" thickBot="1" x14ac:dyDescent="0.3">
      <c r="A23" s="5" t="s">
        <v>18</v>
      </c>
      <c r="B23" s="5" t="s">
        <v>37</v>
      </c>
      <c r="C23" s="5" t="s">
        <v>128</v>
      </c>
      <c r="D23" s="16">
        <v>236</v>
      </c>
      <c r="E23" s="5" t="s">
        <v>254</v>
      </c>
      <c r="F23" s="8">
        <v>36566556</v>
      </c>
      <c r="G23" s="5" t="s">
        <v>281</v>
      </c>
      <c r="H23" s="5" t="s">
        <v>429</v>
      </c>
      <c r="I23" s="5" t="s">
        <v>282</v>
      </c>
      <c r="J23" s="5" t="s">
        <v>283</v>
      </c>
      <c r="K23" s="5" t="s">
        <v>285</v>
      </c>
      <c r="L23" s="12">
        <f t="shared" si="0"/>
        <v>36566556</v>
      </c>
      <c r="M23" s="13">
        <f t="shared" si="1"/>
        <v>1</v>
      </c>
      <c r="N23" s="14" t="s">
        <v>287</v>
      </c>
      <c r="O23" s="5" t="s">
        <v>306</v>
      </c>
    </row>
    <row r="24" spans="1:15" s="6" customFormat="1" ht="120.75" thickBot="1" x14ac:dyDescent="0.3">
      <c r="A24" s="5" t="s">
        <v>18</v>
      </c>
      <c r="B24" s="5" t="s">
        <v>38</v>
      </c>
      <c r="C24" s="5" t="s">
        <v>129</v>
      </c>
      <c r="D24" s="16">
        <v>244</v>
      </c>
      <c r="E24" s="5" t="s">
        <v>254</v>
      </c>
      <c r="F24" s="8">
        <v>177930996</v>
      </c>
      <c r="G24" s="5" t="s">
        <v>281</v>
      </c>
      <c r="H24" s="5" t="s">
        <v>429</v>
      </c>
      <c r="I24" s="5" t="s">
        <v>282</v>
      </c>
      <c r="J24" s="5" t="s">
        <v>283</v>
      </c>
      <c r="K24" s="5" t="s">
        <v>284</v>
      </c>
      <c r="L24" s="12">
        <f t="shared" si="0"/>
        <v>177930996</v>
      </c>
      <c r="M24" s="13">
        <f t="shared" si="1"/>
        <v>1</v>
      </c>
      <c r="N24" s="14" t="s">
        <v>287</v>
      </c>
      <c r="O24" s="5" t="s">
        <v>307</v>
      </c>
    </row>
    <row r="25" spans="1:15" s="6" customFormat="1" ht="120.75" thickBot="1" x14ac:dyDescent="0.3">
      <c r="A25" s="5" t="s">
        <v>18</v>
      </c>
      <c r="B25" s="5" t="s">
        <v>39</v>
      </c>
      <c r="C25" s="5" t="s">
        <v>130</v>
      </c>
      <c r="D25" s="16">
        <v>241</v>
      </c>
      <c r="E25" s="5" t="s">
        <v>254</v>
      </c>
      <c r="F25" s="8">
        <v>330489780</v>
      </c>
      <c r="G25" s="5" t="s">
        <v>281</v>
      </c>
      <c r="H25" s="5" t="s">
        <v>429</v>
      </c>
      <c r="I25" s="5" t="s">
        <v>282</v>
      </c>
      <c r="J25" s="5" t="s">
        <v>283</v>
      </c>
      <c r="K25" s="5" t="s">
        <v>284</v>
      </c>
      <c r="L25" s="12">
        <f t="shared" si="0"/>
        <v>330489780</v>
      </c>
      <c r="M25" s="13">
        <f t="shared" si="1"/>
        <v>1</v>
      </c>
      <c r="N25" s="14" t="s">
        <v>287</v>
      </c>
      <c r="O25" s="5" t="s">
        <v>308</v>
      </c>
    </row>
    <row r="26" spans="1:15" s="6" customFormat="1" ht="120.75" thickBot="1" x14ac:dyDescent="0.3">
      <c r="A26" s="5" t="s">
        <v>18</v>
      </c>
      <c r="B26" s="5" t="s">
        <v>40</v>
      </c>
      <c r="C26" s="5" t="s">
        <v>131</v>
      </c>
      <c r="D26" s="16">
        <v>262</v>
      </c>
      <c r="E26" s="5" t="s">
        <v>255</v>
      </c>
      <c r="F26" s="8">
        <v>177930996</v>
      </c>
      <c r="G26" s="5" t="s">
        <v>281</v>
      </c>
      <c r="H26" s="5" t="s">
        <v>429</v>
      </c>
      <c r="I26" s="5" t="s">
        <v>282</v>
      </c>
      <c r="J26" s="5" t="s">
        <v>283</v>
      </c>
      <c r="K26" s="5" t="s">
        <v>284</v>
      </c>
      <c r="L26" s="12">
        <f t="shared" si="0"/>
        <v>177930996</v>
      </c>
      <c r="M26" s="13">
        <f t="shared" si="1"/>
        <v>1</v>
      </c>
      <c r="N26" s="14" t="s">
        <v>287</v>
      </c>
      <c r="O26" s="5" t="s">
        <v>309</v>
      </c>
    </row>
    <row r="27" spans="1:15" s="6" customFormat="1" ht="120.75" thickBot="1" x14ac:dyDescent="0.3">
      <c r="A27" s="5" t="s">
        <v>18</v>
      </c>
      <c r="B27" s="5" t="s">
        <v>41</v>
      </c>
      <c r="C27" s="5" t="s">
        <v>132</v>
      </c>
      <c r="D27" s="16">
        <v>579</v>
      </c>
      <c r="E27" s="5" t="s">
        <v>259</v>
      </c>
      <c r="F27" s="8">
        <v>306753888</v>
      </c>
      <c r="G27" s="5" t="s">
        <v>281</v>
      </c>
      <c r="H27" s="5" t="s">
        <v>429</v>
      </c>
      <c r="I27" s="5" t="s">
        <v>282</v>
      </c>
      <c r="J27" s="5" t="s">
        <v>283</v>
      </c>
      <c r="K27" s="5" t="s">
        <v>284</v>
      </c>
      <c r="L27" s="12">
        <f t="shared" si="0"/>
        <v>306753888</v>
      </c>
      <c r="M27" s="13">
        <f t="shared" si="1"/>
        <v>1</v>
      </c>
      <c r="N27" s="14" t="s">
        <v>287</v>
      </c>
      <c r="O27" s="5" t="s">
        <v>310</v>
      </c>
    </row>
    <row r="28" spans="1:15" s="6" customFormat="1" ht="120.75" thickBot="1" x14ac:dyDescent="0.3">
      <c r="A28" s="5" t="s">
        <v>18</v>
      </c>
      <c r="B28" s="5" t="s">
        <v>42</v>
      </c>
      <c r="C28" s="5" t="s">
        <v>133</v>
      </c>
      <c r="D28" s="16">
        <v>173</v>
      </c>
      <c r="E28" s="5" t="s">
        <v>260</v>
      </c>
      <c r="F28" s="8">
        <v>177930996</v>
      </c>
      <c r="G28" s="5" t="s">
        <v>281</v>
      </c>
      <c r="H28" s="5" t="s">
        <v>429</v>
      </c>
      <c r="I28" s="5" t="s">
        <v>282</v>
      </c>
      <c r="J28" s="5" t="s">
        <v>283</v>
      </c>
      <c r="K28" s="5" t="s">
        <v>284</v>
      </c>
      <c r="L28" s="12">
        <f t="shared" si="0"/>
        <v>177930996</v>
      </c>
      <c r="M28" s="13">
        <f t="shared" si="1"/>
        <v>1</v>
      </c>
      <c r="N28" s="14" t="s">
        <v>287</v>
      </c>
      <c r="O28" s="5" t="s">
        <v>311</v>
      </c>
    </row>
    <row r="29" spans="1:15" s="6" customFormat="1" ht="120.75" thickBot="1" x14ac:dyDescent="0.3">
      <c r="A29" s="5" t="s">
        <v>18</v>
      </c>
      <c r="B29" s="5" t="s">
        <v>43</v>
      </c>
      <c r="C29" s="5" t="s">
        <v>134</v>
      </c>
      <c r="D29" s="16">
        <v>243</v>
      </c>
      <c r="E29" s="5" t="s">
        <v>254</v>
      </c>
      <c r="F29" s="8">
        <v>201881712</v>
      </c>
      <c r="G29" s="5" t="s">
        <v>281</v>
      </c>
      <c r="H29" s="5" t="s">
        <v>429</v>
      </c>
      <c r="I29" s="5" t="s">
        <v>282</v>
      </c>
      <c r="J29" s="5" t="s">
        <v>283</v>
      </c>
      <c r="K29" s="5" t="s">
        <v>284</v>
      </c>
      <c r="L29" s="12">
        <f t="shared" si="0"/>
        <v>201881712</v>
      </c>
      <c r="M29" s="13">
        <f t="shared" si="1"/>
        <v>1</v>
      </c>
      <c r="N29" s="14" t="s">
        <v>287</v>
      </c>
      <c r="O29" s="5" t="s">
        <v>312</v>
      </c>
    </row>
    <row r="30" spans="1:15" s="6" customFormat="1" ht="120.75" thickBot="1" x14ac:dyDescent="0.3">
      <c r="A30" s="5" t="s">
        <v>18</v>
      </c>
      <c r="B30" s="5" t="s">
        <v>44</v>
      </c>
      <c r="C30" s="5" t="s">
        <v>135</v>
      </c>
      <c r="D30" s="16">
        <v>185</v>
      </c>
      <c r="E30" s="5" t="s">
        <v>256</v>
      </c>
      <c r="F30" s="8">
        <v>201881712</v>
      </c>
      <c r="G30" s="5" t="s">
        <v>281</v>
      </c>
      <c r="H30" s="5" t="s">
        <v>429</v>
      </c>
      <c r="I30" s="5" t="s">
        <v>282</v>
      </c>
      <c r="J30" s="5" t="s">
        <v>283</v>
      </c>
      <c r="K30" s="5" t="s">
        <v>284</v>
      </c>
      <c r="L30" s="12">
        <v>0</v>
      </c>
      <c r="M30" s="13">
        <f t="shared" si="1"/>
        <v>0</v>
      </c>
      <c r="N30" s="14" t="s">
        <v>287</v>
      </c>
      <c r="O30" s="5" t="s">
        <v>313</v>
      </c>
    </row>
    <row r="31" spans="1:15" s="6" customFormat="1" ht="120.75" thickBot="1" x14ac:dyDescent="0.3">
      <c r="A31" s="5" t="s">
        <v>18</v>
      </c>
      <c r="B31" s="5" t="s">
        <v>45</v>
      </c>
      <c r="C31" s="5" t="s">
        <v>136</v>
      </c>
      <c r="D31" s="16">
        <v>210</v>
      </c>
      <c r="E31" s="5" t="s">
        <v>258</v>
      </c>
      <c r="F31" s="8">
        <v>219809268</v>
      </c>
      <c r="G31" s="5" t="s">
        <v>281</v>
      </c>
      <c r="H31" s="5" t="s">
        <v>429</v>
      </c>
      <c r="I31" s="5" t="s">
        <v>282</v>
      </c>
      <c r="J31" s="5" t="s">
        <v>283</v>
      </c>
      <c r="K31" s="5" t="s">
        <v>284</v>
      </c>
      <c r="L31" s="12">
        <f t="shared" si="0"/>
        <v>219809268</v>
      </c>
      <c r="M31" s="13">
        <f t="shared" si="1"/>
        <v>1</v>
      </c>
      <c r="N31" s="14" t="s">
        <v>287</v>
      </c>
      <c r="O31" s="5" t="s">
        <v>314</v>
      </c>
    </row>
    <row r="32" spans="1:15" s="6" customFormat="1" ht="120.75" thickBot="1" x14ac:dyDescent="0.3">
      <c r="A32" s="5" t="s">
        <v>18</v>
      </c>
      <c r="B32" s="5" t="s">
        <v>46</v>
      </c>
      <c r="C32" s="5" t="s">
        <v>137</v>
      </c>
      <c r="D32" s="16">
        <v>282</v>
      </c>
      <c r="E32" s="5" t="s">
        <v>261</v>
      </c>
      <c r="F32" s="8">
        <v>195858552</v>
      </c>
      <c r="G32" s="5" t="s">
        <v>281</v>
      </c>
      <c r="H32" s="5" t="s">
        <v>429</v>
      </c>
      <c r="I32" s="5" t="s">
        <v>282</v>
      </c>
      <c r="J32" s="5" t="s">
        <v>283</v>
      </c>
      <c r="K32" s="5" t="s">
        <v>284</v>
      </c>
      <c r="L32" s="12">
        <f t="shared" si="0"/>
        <v>195858552</v>
      </c>
      <c r="M32" s="13">
        <f t="shared" si="1"/>
        <v>1</v>
      </c>
      <c r="N32" s="14" t="s">
        <v>287</v>
      </c>
      <c r="O32" s="5" t="s">
        <v>315</v>
      </c>
    </row>
    <row r="33" spans="1:15" s="6" customFormat="1" ht="120.75" thickBot="1" x14ac:dyDescent="0.3">
      <c r="A33" s="5" t="s">
        <v>18</v>
      </c>
      <c r="B33" s="5" t="s">
        <v>47</v>
      </c>
      <c r="C33" s="5" t="s">
        <v>138</v>
      </c>
      <c r="D33" s="16">
        <v>172</v>
      </c>
      <c r="E33" s="5" t="s">
        <v>260</v>
      </c>
      <c r="F33" s="8">
        <v>174326210</v>
      </c>
      <c r="G33" s="5" t="s">
        <v>281</v>
      </c>
      <c r="H33" s="5" t="s">
        <v>429</v>
      </c>
      <c r="I33" s="5" t="s">
        <v>282</v>
      </c>
      <c r="J33" s="5" t="s">
        <v>283</v>
      </c>
      <c r="K33" s="5" t="s">
        <v>284</v>
      </c>
      <c r="L33" s="12">
        <f t="shared" si="0"/>
        <v>174326210</v>
      </c>
      <c r="M33" s="13">
        <f t="shared" si="1"/>
        <v>1</v>
      </c>
      <c r="N33" s="14" t="s">
        <v>287</v>
      </c>
      <c r="O33" s="5" t="s">
        <v>316</v>
      </c>
    </row>
    <row r="34" spans="1:15" s="6" customFormat="1" ht="120.75" thickBot="1" x14ac:dyDescent="0.3">
      <c r="A34" s="5" t="s">
        <v>18</v>
      </c>
      <c r="B34" s="5" t="s">
        <v>48</v>
      </c>
      <c r="C34" s="5" t="s">
        <v>139</v>
      </c>
      <c r="D34" s="16">
        <v>254</v>
      </c>
      <c r="E34" s="5" t="s">
        <v>254</v>
      </c>
      <c r="F34" s="8">
        <v>179099605</v>
      </c>
      <c r="G34" s="5" t="s">
        <v>281</v>
      </c>
      <c r="H34" s="5" t="s">
        <v>429</v>
      </c>
      <c r="I34" s="5" t="s">
        <v>282</v>
      </c>
      <c r="J34" s="5" t="s">
        <v>283</v>
      </c>
      <c r="K34" s="5" t="s">
        <v>284</v>
      </c>
      <c r="L34" s="12">
        <f t="shared" si="0"/>
        <v>179099605</v>
      </c>
      <c r="M34" s="13">
        <f t="shared" si="1"/>
        <v>1</v>
      </c>
      <c r="N34" s="14" t="s">
        <v>287</v>
      </c>
      <c r="O34" s="5" t="s">
        <v>317</v>
      </c>
    </row>
    <row r="35" spans="1:15" s="6" customFormat="1" ht="120.75" thickBot="1" x14ac:dyDescent="0.3">
      <c r="A35" s="5" t="s">
        <v>18</v>
      </c>
      <c r="B35" s="5" t="s">
        <v>49</v>
      </c>
      <c r="C35" s="5" t="s">
        <v>140</v>
      </c>
      <c r="D35" s="16">
        <v>179</v>
      </c>
      <c r="E35" s="5" t="s">
        <v>260</v>
      </c>
      <c r="F35" s="8">
        <v>179749605</v>
      </c>
      <c r="G35" s="5" t="s">
        <v>281</v>
      </c>
      <c r="H35" s="5" t="s">
        <v>429</v>
      </c>
      <c r="I35" s="5" t="s">
        <v>282</v>
      </c>
      <c r="J35" s="5" t="s">
        <v>283</v>
      </c>
      <c r="K35" s="5" t="s">
        <v>284</v>
      </c>
      <c r="L35" s="12">
        <f t="shared" si="0"/>
        <v>179749605</v>
      </c>
      <c r="M35" s="13">
        <f t="shared" si="1"/>
        <v>1</v>
      </c>
      <c r="N35" s="14" t="s">
        <v>287</v>
      </c>
      <c r="O35" s="5" t="s">
        <v>318</v>
      </c>
    </row>
    <row r="36" spans="1:15" s="6" customFormat="1" ht="120.75" thickBot="1" x14ac:dyDescent="0.3">
      <c r="A36" s="5" t="s">
        <v>18</v>
      </c>
      <c r="B36" s="5" t="s">
        <v>50</v>
      </c>
      <c r="C36" s="5" t="s">
        <v>141</v>
      </c>
      <c r="D36" s="16">
        <v>237</v>
      </c>
      <c r="E36" s="5" t="s">
        <v>254</v>
      </c>
      <c r="F36" s="8">
        <v>177930996</v>
      </c>
      <c r="G36" s="5" t="s">
        <v>281</v>
      </c>
      <c r="H36" s="5" t="s">
        <v>429</v>
      </c>
      <c r="I36" s="5" t="s">
        <v>282</v>
      </c>
      <c r="J36" s="5" t="s">
        <v>283</v>
      </c>
      <c r="K36" s="5" t="s">
        <v>284</v>
      </c>
      <c r="L36" s="12">
        <f t="shared" si="0"/>
        <v>177930996</v>
      </c>
      <c r="M36" s="13">
        <f t="shared" si="1"/>
        <v>1</v>
      </c>
      <c r="N36" s="14" t="s">
        <v>287</v>
      </c>
      <c r="O36" s="5" t="s">
        <v>319</v>
      </c>
    </row>
    <row r="37" spans="1:15" s="6" customFormat="1" ht="120.75" thickBot="1" x14ac:dyDescent="0.3">
      <c r="A37" s="5" t="s">
        <v>18</v>
      </c>
      <c r="B37" s="5" t="s">
        <v>51</v>
      </c>
      <c r="C37" s="5" t="s">
        <v>142</v>
      </c>
      <c r="D37" s="16">
        <v>177</v>
      </c>
      <c r="E37" s="5" t="s">
        <v>260</v>
      </c>
      <c r="F37" s="8">
        <v>289306920</v>
      </c>
      <c r="G37" s="5" t="s">
        <v>281</v>
      </c>
      <c r="H37" s="5" t="s">
        <v>429</v>
      </c>
      <c r="I37" s="5" t="s">
        <v>282</v>
      </c>
      <c r="J37" s="5" t="s">
        <v>283</v>
      </c>
      <c r="K37" s="5" t="s">
        <v>284</v>
      </c>
      <c r="L37" s="12">
        <f t="shared" si="0"/>
        <v>289306920</v>
      </c>
      <c r="M37" s="13">
        <f t="shared" si="1"/>
        <v>1</v>
      </c>
      <c r="N37" s="14" t="s">
        <v>287</v>
      </c>
      <c r="O37" s="5" t="s">
        <v>320</v>
      </c>
    </row>
    <row r="38" spans="1:15" s="6" customFormat="1" ht="120.75" thickBot="1" x14ac:dyDescent="0.3">
      <c r="A38" s="5" t="s">
        <v>18</v>
      </c>
      <c r="B38" s="5" t="s">
        <v>52</v>
      </c>
      <c r="C38" s="5" t="s">
        <v>143</v>
      </c>
      <c r="D38" s="16">
        <v>281</v>
      </c>
      <c r="E38" s="5" t="s">
        <v>261</v>
      </c>
      <c r="F38" s="8">
        <v>203381712</v>
      </c>
      <c r="G38" s="5" t="s">
        <v>281</v>
      </c>
      <c r="H38" s="5" t="s">
        <v>429</v>
      </c>
      <c r="I38" s="5" t="s">
        <v>282</v>
      </c>
      <c r="J38" s="5" t="s">
        <v>283</v>
      </c>
      <c r="K38" s="5" t="s">
        <v>284</v>
      </c>
      <c r="L38" s="12">
        <f t="shared" si="0"/>
        <v>203381712</v>
      </c>
      <c r="M38" s="13">
        <f t="shared" si="1"/>
        <v>1</v>
      </c>
      <c r="N38" s="14" t="s">
        <v>287</v>
      </c>
      <c r="O38" s="5" t="s">
        <v>321</v>
      </c>
    </row>
    <row r="39" spans="1:15" s="6" customFormat="1" ht="120.75" thickBot="1" x14ac:dyDescent="0.3">
      <c r="A39" s="5" t="s">
        <v>18</v>
      </c>
      <c r="B39" s="5" t="s">
        <v>53</v>
      </c>
      <c r="C39" s="5" t="s">
        <v>144</v>
      </c>
      <c r="D39" s="16">
        <v>239</v>
      </c>
      <c r="E39" s="5" t="s">
        <v>254</v>
      </c>
      <c r="F39" s="8">
        <v>220498857</v>
      </c>
      <c r="G39" s="5" t="s">
        <v>281</v>
      </c>
      <c r="H39" s="5" t="s">
        <v>429</v>
      </c>
      <c r="I39" s="5" t="s">
        <v>282</v>
      </c>
      <c r="J39" s="5" t="s">
        <v>283</v>
      </c>
      <c r="K39" s="5" t="s">
        <v>284</v>
      </c>
      <c r="L39" s="12">
        <f t="shared" si="0"/>
        <v>220498857</v>
      </c>
      <c r="M39" s="13">
        <f t="shared" si="1"/>
        <v>1</v>
      </c>
      <c r="N39" s="14" t="s">
        <v>287</v>
      </c>
      <c r="O39" s="5" t="s">
        <v>322</v>
      </c>
    </row>
    <row r="40" spans="1:15" s="6" customFormat="1" ht="120.75" thickBot="1" x14ac:dyDescent="0.3">
      <c r="A40" s="5" t="s">
        <v>18</v>
      </c>
      <c r="B40" s="5" t="s">
        <v>54</v>
      </c>
      <c r="C40" s="5" t="s">
        <v>145</v>
      </c>
      <c r="D40" s="16">
        <v>248</v>
      </c>
      <c r="E40" s="5" t="s">
        <v>254</v>
      </c>
      <c r="F40" s="8">
        <v>179138925</v>
      </c>
      <c r="G40" s="5" t="s">
        <v>281</v>
      </c>
      <c r="H40" s="5" t="s">
        <v>429</v>
      </c>
      <c r="I40" s="5" t="s">
        <v>282</v>
      </c>
      <c r="J40" s="5" t="s">
        <v>283</v>
      </c>
      <c r="K40" s="5" t="s">
        <v>284</v>
      </c>
      <c r="L40" s="12">
        <f t="shared" si="0"/>
        <v>179138925</v>
      </c>
      <c r="M40" s="13">
        <f t="shared" si="1"/>
        <v>1</v>
      </c>
      <c r="N40" s="14" t="s">
        <v>287</v>
      </c>
      <c r="O40" s="5" t="s">
        <v>323</v>
      </c>
    </row>
    <row r="41" spans="1:15" s="6" customFormat="1" ht="120.75" thickBot="1" x14ac:dyDescent="0.3">
      <c r="A41" s="5" t="s">
        <v>18</v>
      </c>
      <c r="B41" s="5" t="s">
        <v>55</v>
      </c>
      <c r="C41" s="5" t="s">
        <v>146</v>
      </c>
      <c r="D41" s="16">
        <v>198</v>
      </c>
      <c r="E41" s="5" t="s">
        <v>256</v>
      </c>
      <c r="F41" s="8">
        <v>180817804</v>
      </c>
      <c r="G41" s="5" t="s">
        <v>281</v>
      </c>
      <c r="H41" s="5" t="s">
        <v>429</v>
      </c>
      <c r="I41" s="5" t="s">
        <v>282</v>
      </c>
      <c r="J41" s="5" t="s">
        <v>283</v>
      </c>
      <c r="K41" s="5" t="s">
        <v>284</v>
      </c>
      <c r="L41" s="12">
        <f t="shared" si="0"/>
        <v>180817804</v>
      </c>
      <c r="M41" s="13">
        <f t="shared" si="1"/>
        <v>1</v>
      </c>
      <c r="N41" s="14" t="s">
        <v>287</v>
      </c>
      <c r="O41" s="5" t="s">
        <v>324</v>
      </c>
    </row>
    <row r="42" spans="1:15" s="6" customFormat="1" ht="120.75" thickBot="1" x14ac:dyDescent="0.3">
      <c r="A42" s="5" t="s">
        <v>18</v>
      </c>
      <c r="B42" s="5" t="s">
        <v>56</v>
      </c>
      <c r="C42" s="5" t="s">
        <v>147</v>
      </c>
      <c r="D42" s="16">
        <v>36</v>
      </c>
      <c r="E42" s="5" t="s">
        <v>262</v>
      </c>
      <c r="F42" s="8">
        <v>176896358</v>
      </c>
      <c r="G42" s="5" t="s">
        <v>281</v>
      </c>
      <c r="H42" s="5" t="s">
        <v>429</v>
      </c>
      <c r="I42" s="5" t="s">
        <v>282</v>
      </c>
      <c r="J42" s="5" t="s">
        <v>283</v>
      </c>
      <c r="K42" s="5" t="s">
        <v>284</v>
      </c>
      <c r="L42" s="12">
        <f t="shared" si="0"/>
        <v>176896358</v>
      </c>
      <c r="M42" s="13">
        <f t="shared" si="1"/>
        <v>1</v>
      </c>
      <c r="N42" s="14" t="s">
        <v>287</v>
      </c>
      <c r="O42" s="5" t="s">
        <v>325</v>
      </c>
    </row>
    <row r="43" spans="1:15" s="6" customFormat="1" ht="120.75" thickBot="1" x14ac:dyDescent="0.3">
      <c r="A43" s="5" t="s">
        <v>18</v>
      </c>
      <c r="B43" s="5" t="s">
        <v>57</v>
      </c>
      <c r="C43" s="5" t="s">
        <v>148</v>
      </c>
      <c r="D43" s="16">
        <v>190</v>
      </c>
      <c r="E43" s="5" t="s">
        <v>256</v>
      </c>
      <c r="F43" s="8">
        <v>240887307</v>
      </c>
      <c r="G43" s="5" t="s">
        <v>281</v>
      </c>
      <c r="H43" s="5" t="s">
        <v>429</v>
      </c>
      <c r="I43" s="5" t="s">
        <v>282</v>
      </c>
      <c r="J43" s="5" t="s">
        <v>283</v>
      </c>
      <c r="K43" s="5" t="s">
        <v>284</v>
      </c>
      <c r="L43" s="12">
        <f t="shared" si="0"/>
        <v>240887307</v>
      </c>
      <c r="M43" s="13">
        <f t="shared" si="1"/>
        <v>1</v>
      </c>
      <c r="N43" s="14" t="s">
        <v>287</v>
      </c>
      <c r="O43" s="5" t="s">
        <v>326</v>
      </c>
    </row>
    <row r="44" spans="1:15" s="6" customFormat="1" ht="120.75" thickBot="1" x14ac:dyDescent="0.3">
      <c r="A44" s="5" t="s">
        <v>18</v>
      </c>
      <c r="B44" s="5" t="s">
        <v>58</v>
      </c>
      <c r="C44" s="5" t="s">
        <v>149</v>
      </c>
      <c r="D44" s="16">
        <v>175</v>
      </c>
      <c r="E44" s="5" t="s">
        <v>260</v>
      </c>
      <c r="F44" s="8">
        <v>179935674</v>
      </c>
      <c r="G44" s="5" t="s">
        <v>281</v>
      </c>
      <c r="H44" s="5" t="s">
        <v>429</v>
      </c>
      <c r="I44" s="5" t="s">
        <v>282</v>
      </c>
      <c r="J44" s="5" t="s">
        <v>283</v>
      </c>
      <c r="K44" s="5" t="s">
        <v>284</v>
      </c>
      <c r="L44" s="12">
        <f t="shared" si="0"/>
        <v>179935674</v>
      </c>
      <c r="M44" s="13">
        <f t="shared" si="1"/>
        <v>1</v>
      </c>
      <c r="N44" s="14" t="s">
        <v>287</v>
      </c>
      <c r="O44" s="5" t="s">
        <v>327</v>
      </c>
    </row>
    <row r="45" spans="1:15" s="6" customFormat="1" ht="120.75" thickBot="1" x14ac:dyDescent="0.3">
      <c r="A45" s="5" t="s">
        <v>18</v>
      </c>
      <c r="B45" s="5" t="s">
        <v>59</v>
      </c>
      <c r="C45" s="5" t="s">
        <v>150</v>
      </c>
      <c r="D45" s="16">
        <v>191</v>
      </c>
      <c r="E45" s="5" t="s">
        <v>256</v>
      </c>
      <c r="F45" s="8">
        <v>180533346</v>
      </c>
      <c r="G45" s="5" t="s">
        <v>281</v>
      </c>
      <c r="H45" s="5" t="s">
        <v>429</v>
      </c>
      <c r="I45" s="5" t="s">
        <v>282</v>
      </c>
      <c r="J45" s="5" t="s">
        <v>283</v>
      </c>
      <c r="K45" s="5" t="s">
        <v>284</v>
      </c>
      <c r="L45" s="12">
        <f t="shared" si="0"/>
        <v>180533346</v>
      </c>
      <c r="M45" s="13">
        <f t="shared" si="1"/>
        <v>1</v>
      </c>
      <c r="N45" s="14" t="s">
        <v>287</v>
      </c>
      <c r="O45" s="5" t="s">
        <v>328</v>
      </c>
    </row>
    <row r="46" spans="1:15" s="6" customFormat="1" ht="120.75" thickBot="1" x14ac:dyDescent="0.3">
      <c r="A46" s="5" t="s">
        <v>18</v>
      </c>
      <c r="B46" s="5" t="s">
        <v>60</v>
      </c>
      <c r="C46" s="5" t="s">
        <v>151</v>
      </c>
      <c r="D46" s="16">
        <v>120</v>
      </c>
      <c r="E46" s="5" t="s">
        <v>253</v>
      </c>
      <c r="F46" s="8">
        <v>180356336</v>
      </c>
      <c r="G46" s="5" t="s">
        <v>281</v>
      </c>
      <c r="H46" s="5" t="s">
        <v>429</v>
      </c>
      <c r="I46" s="5" t="s">
        <v>282</v>
      </c>
      <c r="J46" s="5" t="s">
        <v>283</v>
      </c>
      <c r="K46" s="5" t="s">
        <v>284</v>
      </c>
      <c r="L46" s="12">
        <f t="shared" si="0"/>
        <v>180356336</v>
      </c>
      <c r="M46" s="13">
        <f t="shared" si="1"/>
        <v>1</v>
      </c>
      <c r="N46" s="14" t="s">
        <v>287</v>
      </c>
      <c r="O46" s="5" t="s">
        <v>329</v>
      </c>
    </row>
    <row r="47" spans="1:15" s="6" customFormat="1" ht="120.75" thickBot="1" x14ac:dyDescent="0.3">
      <c r="A47" s="5" t="s">
        <v>18</v>
      </c>
      <c r="B47" s="5" t="s">
        <v>61</v>
      </c>
      <c r="C47" s="5" t="s">
        <v>152</v>
      </c>
      <c r="D47" s="16">
        <v>157</v>
      </c>
      <c r="E47" s="5" t="s">
        <v>263</v>
      </c>
      <c r="F47" s="8">
        <v>168159174</v>
      </c>
      <c r="G47" s="5" t="s">
        <v>281</v>
      </c>
      <c r="H47" s="5" t="s">
        <v>429</v>
      </c>
      <c r="I47" s="5" t="s">
        <v>282</v>
      </c>
      <c r="J47" s="5" t="s">
        <v>283</v>
      </c>
      <c r="K47" s="5" t="s">
        <v>284</v>
      </c>
      <c r="L47" s="12">
        <f t="shared" si="0"/>
        <v>168159174</v>
      </c>
      <c r="M47" s="13">
        <f t="shared" si="1"/>
        <v>1</v>
      </c>
      <c r="N47" s="14" t="s">
        <v>287</v>
      </c>
      <c r="O47" s="5" t="s">
        <v>330</v>
      </c>
    </row>
    <row r="48" spans="1:15" s="6" customFormat="1" ht="120.75" thickBot="1" x14ac:dyDescent="0.3">
      <c r="A48" s="5" t="s">
        <v>18</v>
      </c>
      <c r="B48" s="5" t="s">
        <v>62</v>
      </c>
      <c r="C48" s="5" t="s">
        <v>153</v>
      </c>
      <c r="D48" s="16">
        <v>218</v>
      </c>
      <c r="E48" s="5" t="s">
        <v>264</v>
      </c>
      <c r="F48" s="8">
        <v>180429520</v>
      </c>
      <c r="G48" s="5" t="s">
        <v>281</v>
      </c>
      <c r="H48" s="5" t="s">
        <v>429</v>
      </c>
      <c r="I48" s="5" t="s">
        <v>282</v>
      </c>
      <c r="J48" s="5" t="s">
        <v>283</v>
      </c>
      <c r="K48" s="5" t="s">
        <v>284</v>
      </c>
      <c r="L48" s="12">
        <f t="shared" si="0"/>
        <v>180429520</v>
      </c>
      <c r="M48" s="13">
        <f t="shared" si="1"/>
        <v>1</v>
      </c>
      <c r="N48" s="14" t="s">
        <v>287</v>
      </c>
      <c r="O48" s="5" t="s">
        <v>331</v>
      </c>
    </row>
    <row r="49" spans="1:15" s="6" customFormat="1" ht="120.75" thickBot="1" x14ac:dyDescent="0.3">
      <c r="A49" s="5" t="s">
        <v>18</v>
      </c>
      <c r="B49" s="5" t="s">
        <v>63</v>
      </c>
      <c r="C49" s="5" t="s">
        <v>154</v>
      </c>
      <c r="D49" s="16">
        <v>230</v>
      </c>
      <c r="E49" s="5" t="s">
        <v>265</v>
      </c>
      <c r="F49" s="8">
        <v>198420748</v>
      </c>
      <c r="G49" s="5" t="s">
        <v>281</v>
      </c>
      <c r="H49" s="5" t="s">
        <v>429</v>
      </c>
      <c r="I49" s="5" t="s">
        <v>282</v>
      </c>
      <c r="J49" s="5" t="s">
        <v>283</v>
      </c>
      <c r="K49" s="5" t="s">
        <v>284</v>
      </c>
      <c r="L49" s="12">
        <f t="shared" si="0"/>
        <v>198420748</v>
      </c>
      <c r="M49" s="13">
        <f t="shared" si="1"/>
        <v>1</v>
      </c>
      <c r="N49" s="14" t="s">
        <v>287</v>
      </c>
      <c r="O49" s="5" t="s">
        <v>332</v>
      </c>
    </row>
    <row r="50" spans="1:15" s="6" customFormat="1" ht="120.75" thickBot="1" x14ac:dyDescent="0.3">
      <c r="A50" s="5" t="s">
        <v>18</v>
      </c>
      <c r="B50" s="5" t="s">
        <v>64</v>
      </c>
      <c r="C50" s="5" t="s">
        <v>155</v>
      </c>
      <c r="D50" s="16">
        <v>431</v>
      </c>
      <c r="E50" s="5" t="s">
        <v>257</v>
      </c>
      <c r="F50" s="8">
        <v>256280464</v>
      </c>
      <c r="G50" s="5" t="s">
        <v>281</v>
      </c>
      <c r="H50" s="5" t="s">
        <v>429</v>
      </c>
      <c r="I50" s="5" t="s">
        <v>282</v>
      </c>
      <c r="J50" s="5" t="s">
        <v>283</v>
      </c>
      <c r="K50" s="5" t="s">
        <v>284</v>
      </c>
      <c r="L50" s="12">
        <f t="shared" si="0"/>
        <v>256280464</v>
      </c>
      <c r="M50" s="13">
        <f t="shared" si="1"/>
        <v>1</v>
      </c>
      <c r="N50" s="14" t="s">
        <v>287</v>
      </c>
      <c r="O50" s="5" t="s">
        <v>333</v>
      </c>
    </row>
    <row r="51" spans="1:15" s="6" customFormat="1" ht="120.75" thickBot="1" x14ac:dyDescent="0.3">
      <c r="A51" s="5" t="s">
        <v>18</v>
      </c>
      <c r="B51" s="5" t="s">
        <v>65</v>
      </c>
      <c r="C51" s="5" t="s">
        <v>156</v>
      </c>
      <c r="D51" s="16">
        <v>197</v>
      </c>
      <c r="E51" s="5" t="s">
        <v>256</v>
      </c>
      <c r="F51" s="8">
        <v>178812036</v>
      </c>
      <c r="G51" s="5" t="s">
        <v>281</v>
      </c>
      <c r="H51" s="5" t="s">
        <v>429</v>
      </c>
      <c r="I51" s="5" t="s">
        <v>282</v>
      </c>
      <c r="J51" s="5" t="s">
        <v>283</v>
      </c>
      <c r="K51" s="5" t="s">
        <v>284</v>
      </c>
      <c r="L51" s="12">
        <f t="shared" si="0"/>
        <v>178812036</v>
      </c>
      <c r="M51" s="13">
        <f t="shared" si="1"/>
        <v>1</v>
      </c>
      <c r="N51" s="14" t="s">
        <v>287</v>
      </c>
      <c r="O51" s="5" t="s">
        <v>334</v>
      </c>
    </row>
    <row r="52" spans="1:15" s="6" customFormat="1" ht="120.75" thickBot="1" x14ac:dyDescent="0.3">
      <c r="A52" s="5" t="s">
        <v>18</v>
      </c>
      <c r="B52" s="5" t="s">
        <v>66</v>
      </c>
      <c r="C52" s="5" t="s">
        <v>157</v>
      </c>
      <c r="D52" s="16">
        <v>93</v>
      </c>
      <c r="E52" s="5" t="s">
        <v>253</v>
      </c>
      <c r="F52" s="8">
        <v>178798836</v>
      </c>
      <c r="G52" s="5" t="s">
        <v>281</v>
      </c>
      <c r="H52" s="5" t="s">
        <v>429</v>
      </c>
      <c r="I52" s="5" t="s">
        <v>282</v>
      </c>
      <c r="J52" s="5" t="s">
        <v>283</v>
      </c>
      <c r="K52" s="5" t="s">
        <v>284</v>
      </c>
      <c r="L52" s="12">
        <f t="shared" si="0"/>
        <v>178798836</v>
      </c>
      <c r="M52" s="13">
        <f t="shared" si="1"/>
        <v>1</v>
      </c>
      <c r="N52" s="14" t="s">
        <v>287</v>
      </c>
      <c r="O52" s="5" t="s">
        <v>335</v>
      </c>
    </row>
    <row r="53" spans="1:15" s="6" customFormat="1" ht="120.75" thickBot="1" x14ac:dyDescent="0.3">
      <c r="A53" s="5" t="s">
        <v>18</v>
      </c>
      <c r="B53" s="5" t="s">
        <v>67</v>
      </c>
      <c r="C53" s="5" t="s">
        <v>158</v>
      </c>
      <c r="D53" s="16">
        <v>189</v>
      </c>
      <c r="E53" s="5" t="s">
        <v>256</v>
      </c>
      <c r="F53" s="8">
        <v>223472257</v>
      </c>
      <c r="G53" s="5" t="s">
        <v>281</v>
      </c>
      <c r="H53" s="5" t="s">
        <v>429</v>
      </c>
      <c r="I53" s="5" t="s">
        <v>282</v>
      </c>
      <c r="J53" s="5" t="s">
        <v>283</v>
      </c>
      <c r="K53" s="5" t="s">
        <v>284</v>
      </c>
      <c r="L53" s="12">
        <f t="shared" si="0"/>
        <v>223472257</v>
      </c>
      <c r="M53" s="13">
        <f t="shared" si="1"/>
        <v>1</v>
      </c>
      <c r="N53" s="14" t="s">
        <v>287</v>
      </c>
      <c r="O53" s="5" t="s">
        <v>336</v>
      </c>
    </row>
    <row r="54" spans="1:15" s="6" customFormat="1" ht="120.75" thickBot="1" x14ac:dyDescent="0.3">
      <c r="A54" s="5" t="s">
        <v>18</v>
      </c>
      <c r="B54" s="5" t="s">
        <v>68</v>
      </c>
      <c r="C54" s="5" t="s">
        <v>159</v>
      </c>
      <c r="D54" s="16">
        <v>208</v>
      </c>
      <c r="E54" s="5" t="s">
        <v>258</v>
      </c>
      <c r="F54" s="8">
        <v>226167796</v>
      </c>
      <c r="G54" s="5" t="s">
        <v>281</v>
      </c>
      <c r="H54" s="5" t="s">
        <v>429</v>
      </c>
      <c r="I54" s="5" t="s">
        <v>282</v>
      </c>
      <c r="J54" s="5" t="s">
        <v>283</v>
      </c>
      <c r="K54" s="5" t="s">
        <v>284</v>
      </c>
      <c r="L54" s="12">
        <f t="shared" si="0"/>
        <v>226167796</v>
      </c>
      <c r="M54" s="13">
        <f t="shared" si="1"/>
        <v>1</v>
      </c>
      <c r="N54" s="14" t="s">
        <v>287</v>
      </c>
      <c r="O54" s="5" t="s">
        <v>337</v>
      </c>
    </row>
    <row r="55" spans="1:15" s="6" customFormat="1" ht="120.75" thickBot="1" x14ac:dyDescent="0.3">
      <c r="A55" s="5" t="s">
        <v>18</v>
      </c>
      <c r="B55" s="5" t="s">
        <v>69</v>
      </c>
      <c r="C55" s="5" t="s">
        <v>160</v>
      </c>
      <c r="D55" s="16">
        <v>249</v>
      </c>
      <c r="E55" s="5" t="s">
        <v>254</v>
      </c>
      <c r="F55" s="8">
        <v>181121212</v>
      </c>
      <c r="G55" s="5" t="s">
        <v>281</v>
      </c>
      <c r="H55" s="5" t="s">
        <v>429</v>
      </c>
      <c r="I55" s="5" t="s">
        <v>282</v>
      </c>
      <c r="J55" s="5" t="s">
        <v>283</v>
      </c>
      <c r="K55" s="5" t="s">
        <v>284</v>
      </c>
      <c r="L55" s="12">
        <f t="shared" si="0"/>
        <v>181121212</v>
      </c>
      <c r="M55" s="13">
        <f t="shared" si="1"/>
        <v>1</v>
      </c>
      <c r="N55" s="14" t="s">
        <v>287</v>
      </c>
      <c r="O55" s="5" t="s">
        <v>338</v>
      </c>
    </row>
    <row r="56" spans="1:15" s="6" customFormat="1" ht="120.75" thickBot="1" x14ac:dyDescent="0.3">
      <c r="A56" s="5" t="s">
        <v>18</v>
      </c>
      <c r="B56" s="5" t="s">
        <v>70</v>
      </c>
      <c r="C56" s="5" t="s">
        <v>161</v>
      </c>
      <c r="D56" s="16">
        <v>181</v>
      </c>
      <c r="E56" s="5" t="s">
        <v>260</v>
      </c>
      <c r="F56" s="8">
        <v>226295816</v>
      </c>
      <c r="G56" s="5" t="s">
        <v>281</v>
      </c>
      <c r="H56" s="5" t="s">
        <v>429</v>
      </c>
      <c r="I56" s="5" t="s">
        <v>282</v>
      </c>
      <c r="J56" s="5" t="s">
        <v>283</v>
      </c>
      <c r="K56" s="5" t="s">
        <v>284</v>
      </c>
      <c r="L56" s="12">
        <f t="shared" si="0"/>
        <v>226295816</v>
      </c>
      <c r="M56" s="13">
        <f t="shared" si="1"/>
        <v>1</v>
      </c>
      <c r="N56" s="14" t="s">
        <v>287</v>
      </c>
      <c r="O56" s="5" t="s">
        <v>339</v>
      </c>
    </row>
    <row r="57" spans="1:15" s="6" customFormat="1" ht="120.75" thickBot="1" x14ac:dyDescent="0.3">
      <c r="A57" s="5" t="s">
        <v>18</v>
      </c>
      <c r="B57" s="5" t="s">
        <v>71</v>
      </c>
      <c r="C57" s="5" t="s">
        <v>162</v>
      </c>
      <c r="D57" s="16">
        <v>194</v>
      </c>
      <c r="E57" s="5" t="s">
        <v>256</v>
      </c>
      <c r="F57" s="8">
        <v>204970224</v>
      </c>
      <c r="G57" s="5" t="s">
        <v>281</v>
      </c>
      <c r="H57" s="5" t="s">
        <v>429</v>
      </c>
      <c r="I57" s="5" t="s">
        <v>282</v>
      </c>
      <c r="J57" s="5" t="s">
        <v>283</v>
      </c>
      <c r="K57" s="5" t="s">
        <v>284</v>
      </c>
      <c r="L57" s="12">
        <f t="shared" si="0"/>
        <v>204970224</v>
      </c>
      <c r="M57" s="13">
        <f t="shared" si="1"/>
        <v>1</v>
      </c>
      <c r="N57" s="14" t="s">
        <v>287</v>
      </c>
      <c r="O57" s="5" t="s">
        <v>340</v>
      </c>
    </row>
    <row r="58" spans="1:15" s="6" customFormat="1" ht="120.75" thickBot="1" x14ac:dyDescent="0.3">
      <c r="A58" s="5" t="s">
        <v>18</v>
      </c>
      <c r="B58" s="5" t="s">
        <v>72</v>
      </c>
      <c r="C58" s="5" t="s">
        <v>163</v>
      </c>
      <c r="D58" s="16">
        <v>180</v>
      </c>
      <c r="E58" s="5" t="s">
        <v>260</v>
      </c>
      <c r="F58" s="8">
        <v>186290451</v>
      </c>
      <c r="G58" s="5" t="s">
        <v>281</v>
      </c>
      <c r="H58" s="5" t="s">
        <v>429</v>
      </c>
      <c r="I58" s="5" t="s">
        <v>282</v>
      </c>
      <c r="J58" s="5" t="s">
        <v>283</v>
      </c>
      <c r="K58" s="5" t="s">
        <v>284</v>
      </c>
      <c r="L58" s="12">
        <f t="shared" si="0"/>
        <v>186290451</v>
      </c>
      <c r="M58" s="13">
        <f t="shared" si="1"/>
        <v>1</v>
      </c>
      <c r="N58" s="14" t="s">
        <v>287</v>
      </c>
      <c r="O58" s="5" t="s">
        <v>341</v>
      </c>
    </row>
    <row r="59" spans="1:15" s="6" customFormat="1" ht="120.75" thickBot="1" x14ac:dyDescent="0.3">
      <c r="A59" s="5" t="s">
        <v>18</v>
      </c>
      <c r="B59" s="5" t="s">
        <v>73</v>
      </c>
      <c r="C59" s="5" t="s">
        <v>164</v>
      </c>
      <c r="D59" s="16">
        <v>354</v>
      </c>
      <c r="E59" s="5" t="s">
        <v>266</v>
      </c>
      <c r="F59" s="8">
        <v>177930996</v>
      </c>
      <c r="G59" s="5" t="s">
        <v>281</v>
      </c>
      <c r="H59" s="5" t="s">
        <v>429</v>
      </c>
      <c r="I59" s="5" t="s">
        <v>282</v>
      </c>
      <c r="J59" s="5" t="s">
        <v>283</v>
      </c>
      <c r="K59" s="5" t="s">
        <v>284</v>
      </c>
      <c r="L59" s="12">
        <f t="shared" si="0"/>
        <v>177930996</v>
      </c>
      <c r="M59" s="13">
        <f t="shared" si="1"/>
        <v>1</v>
      </c>
      <c r="N59" s="14" t="s">
        <v>287</v>
      </c>
      <c r="O59" s="5" t="s">
        <v>342</v>
      </c>
    </row>
    <row r="60" spans="1:15" s="6" customFormat="1" ht="120.75" thickBot="1" x14ac:dyDescent="0.3">
      <c r="A60" s="5" t="s">
        <v>18</v>
      </c>
      <c r="B60" s="5" t="s">
        <v>74</v>
      </c>
      <c r="C60" s="5" t="s">
        <v>165</v>
      </c>
      <c r="D60" s="16">
        <v>253</v>
      </c>
      <c r="E60" s="5" t="s">
        <v>254</v>
      </c>
      <c r="F60" s="8">
        <v>218351266</v>
      </c>
      <c r="G60" s="5" t="s">
        <v>281</v>
      </c>
      <c r="H60" s="5" t="s">
        <v>429</v>
      </c>
      <c r="I60" s="5" t="s">
        <v>282</v>
      </c>
      <c r="J60" s="5" t="s">
        <v>283</v>
      </c>
      <c r="K60" s="5" t="s">
        <v>284</v>
      </c>
      <c r="L60" s="12">
        <f t="shared" si="0"/>
        <v>218351266</v>
      </c>
      <c r="M60" s="13">
        <f t="shared" si="1"/>
        <v>1</v>
      </c>
      <c r="N60" s="14" t="s">
        <v>287</v>
      </c>
      <c r="O60" s="5" t="s">
        <v>343</v>
      </c>
    </row>
    <row r="61" spans="1:15" s="6" customFormat="1" ht="120.75" thickBot="1" x14ac:dyDescent="0.3">
      <c r="A61" s="5" t="s">
        <v>18</v>
      </c>
      <c r="B61" s="5" t="s">
        <v>75</v>
      </c>
      <c r="C61" s="5" t="s">
        <v>166</v>
      </c>
      <c r="D61" s="16">
        <v>178</v>
      </c>
      <c r="E61" s="5" t="s">
        <v>260</v>
      </c>
      <c r="F61" s="8">
        <v>207881712</v>
      </c>
      <c r="G61" s="5" t="s">
        <v>281</v>
      </c>
      <c r="H61" s="5" t="s">
        <v>429</v>
      </c>
      <c r="I61" s="5" t="s">
        <v>282</v>
      </c>
      <c r="J61" s="5" t="s">
        <v>283</v>
      </c>
      <c r="K61" s="5" t="s">
        <v>284</v>
      </c>
      <c r="L61" s="12">
        <f t="shared" si="0"/>
        <v>207881712</v>
      </c>
      <c r="M61" s="13">
        <f t="shared" si="1"/>
        <v>1</v>
      </c>
      <c r="N61" s="14" t="s">
        <v>287</v>
      </c>
      <c r="O61" s="5" t="s">
        <v>344</v>
      </c>
    </row>
    <row r="62" spans="1:15" s="6" customFormat="1" ht="120.75" thickBot="1" x14ac:dyDescent="0.3">
      <c r="A62" s="5" t="s">
        <v>18</v>
      </c>
      <c r="B62" s="5" t="s">
        <v>76</v>
      </c>
      <c r="C62" s="5" t="s">
        <v>167</v>
      </c>
      <c r="D62" s="16">
        <v>206</v>
      </c>
      <c r="E62" s="5" t="s">
        <v>258</v>
      </c>
      <c r="F62" s="8">
        <v>219809268</v>
      </c>
      <c r="G62" s="5" t="s">
        <v>281</v>
      </c>
      <c r="H62" s="5" t="s">
        <v>429</v>
      </c>
      <c r="I62" s="5" t="s">
        <v>282</v>
      </c>
      <c r="J62" s="5" t="s">
        <v>283</v>
      </c>
      <c r="K62" s="5" t="s">
        <v>284</v>
      </c>
      <c r="L62" s="12">
        <f t="shared" si="0"/>
        <v>219809268</v>
      </c>
      <c r="M62" s="13">
        <f t="shared" si="1"/>
        <v>1</v>
      </c>
      <c r="N62" s="14" t="s">
        <v>287</v>
      </c>
      <c r="O62" s="5" t="s">
        <v>345</v>
      </c>
    </row>
    <row r="63" spans="1:15" s="6" customFormat="1" ht="120.75" thickBot="1" x14ac:dyDescent="0.3">
      <c r="A63" s="5" t="s">
        <v>18</v>
      </c>
      <c r="B63" s="5" t="s">
        <v>77</v>
      </c>
      <c r="C63" s="5" t="s">
        <v>168</v>
      </c>
      <c r="D63" s="16">
        <v>106</v>
      </c>
      <c r="E63" s="5" t="s">
        <v>253</v>
      </c>
      <c r="F63" s="8">
        <v>238633608</v>
      </c>
      <c r="G63" s="5" t="s">
        <v>281</v>
      </c>
      <c r="H63" s="5" t="s">
        <v>429</v>
      </c>
      <c r="I63" s="5" t="s">
        <v>282</v>
      </c>
      <c r="J63" s="5" t="s">
        <v>283</v>
      </c>
      <c r="K63" s="5" t="s">
        <v>284</v>
      </c>
      <c r="L63" s="12">
        <f t="shared" si="0"/>
        <v>238633608</v>
      </c>
      <c r="M63" s="13">
        <f t="shared" si="1"/>
        <v>1</v>
      </c>
      <c r="N63" s="14" t="s">
        <v>287</v>
      </c>
      <c r="O63" s="5" t="s">
        <v>346</v>
      </c>
    </row>
    <row r="64" spans="1:15" s="6" customFormat="1" ht="120.75" thickBot="1" x14ac:dyDescent="0.3">
      <c r="A64" s="5" t="s">
        <v>18</v>
      </c>
      <c r="B64" s="5" t="s">
        <v>78</v>
      </c>
      <c r="C64" s="5" t="s">
        <v>169</v>
      </c>
      <c r="D64" s="16">
        <v>212</v>
      </c>
      <c r="E64" s="5" t="s">
        <v>258</v>
      </c>
      <c r="F64" s="8">
        <v>177930996</v>
      </c>
      <c r="G64" s="5" t="s">
        <v>281</v>
      </c>
      <c r="H64" s="5" t="s">
        <v>429</v>
      </c>
      <c r="I64" s="5" t="s">
        <v>282</v>
      </c>
      <c r="J64" s="5" t="s">
        <v>283</v>
      </c>
      <c r="K64" s="5" t="s">
        <v>284</v>
      </c>
      <c r="L64" s="12">
        <f t="shared" si="0"/>
        <v>177930996</v>
      </c>
      <c r="M64" s="13">
        <f t="shared" si="1"/>
        <v>1</v>
      </c>
      <c r="N64" s="14" t="s">
        <v>287</v>
      </c>
      <c r="O64" s="5" t="s">
        <v>347</v>
      </c>
    </row>
    <row r="65" spans="1:15" s="6" customFormat="1" ht="120.75" thickBot="1" x14ac:dyDescent="0.3">
      <c r="A65" s="5" t="s">
        <v>18</v>
      </c>
      <c r="B65" s="5" t="s">
        <v>79</v>
      </c>
      <c r="C65" s="5" t="s">
        <v>170</v>
      </c>
      <c r="D65" s="16">
        <v>252</v>
      </c>
      <c r="E65" s="5" t="s">
        <v>254</v>
      </c>
      <c r="F65" s="8">
        <v>222509268</v>
      </c>
      <c r="G65" s="5" t="s">
        <v>281</v>
      </c>
      <c r="H65" s="5" t="s">
        <v>429</v>
      </c>
      <c r="I65" s="5" t="s">
        <v>282</v>
      </c>
      <c r="J65" s="5" t="s">
        <v>283</v>
      </c>
      <c r="K65" s="5" t="s">
        <v>284</v>
      </c>
      <c r="L65" s="12">
        <v>0</v>
      </c>
      <c r="M65" s="13">
        <f t="shared" si="1"/>
        <v>0</v>
      </c>
      <c r="N65" s="14" t="s">
        <v>287</v>
      </c>
      <c r="O65" s="5" t="s">
        <v>348</v>
      </c>
    </row>
    <row r="66" spans="1:15" ht="120.75" thickBot="1" x14ac:dyDescent="0.3">
      <c r="A66" s="5" t="s">
        <v>18</v>
      </c>
      <c r="B66" s="5" t="s">
        <v>80</v>
      </c>
      <c r="C66" s="5" t="s">
        <v>171</v>
      </c>
      <c r="D66" s="16">
        <v>251</v>
      </c>
      <c r="E66" s="5" t="s">
        <v>254</v>
      </c>
      <c r="F66" s="8">
        <v>201881712</v>
      </c>
      <c r="G66" s="5" t="s">
        <v>281</v>
      </c>
      <c r="H66" s="5" t="s">
        <v>429</v>
      </c>
      <c r="I66" s="5" t="s">
        <v>282</v>
      </c>
      <c r="J66" s="5" t="s">
        <v>283</v>
      </c>
      <c r="K66" s="5" t="s">
        <v>284</v>
      </c>
      <c r="L66" s="12">
        <v>0</v>
      </c>
      <c r="M66" s="13">
        <f t="shared" si="1"/>
        <v>0</v>
      </c>
      <c r="N66" s="14" t="s">
        <v>287</v>
      </c>
      <c r="O66" s="5" t="s">
        <v>349</v>
      </c>
    </row>
    <row r="67" spans="1:15" ht="120.75" thickBot="1" x14ac:dyDescent="0.3">
      <c r="A67" s="5" t="s">
        <v>18</v>
      </c>
      <c r="B67" s="5" t="s">
        <v>81</v>
      </c>
      <c r="C67" s="5" t="s">
        <v>172</v>
      </c>
      <c r="D67" s="16">
        <v>202</v>
      </c>
      <c r="E67" s="5" t="s">
        <v>258</v>
      </c>
      <c r="F67" s="8">
        <v>201881712</v>
      </c>
      <c r="G67" s="5" t="s">
        <v>281</v>
      </c>
      <c r="H67" s="5" t="s">
        <v>429</v>
      </c>
      <c r="I67" s="5" t="s">
        <v>282</v>
      </c>
      <c r="J67" s="5" t="s">
        <v>283</v>
      </c>
      <c r="K67" s="5" t="s">
        <v>284</v>
      </c>
      <c r="L67" s="12">
        <f t="shared" si="0"/>
        <v>201881712</v>
      </c>
      <c r="M67" s="13">
        <f t="shared" si="1"/>
        <v>1</v>
      </c>
      <c r="N67" s="14" t="s">
        <v>287</v>
      </c>
      <c r="O67" s="5" t="s">
        <v>350</v>
      </c>
    </row>
    <row r="68" spans="1:15" ht="120.75" thickBot="1" x14ac:dyDescent="0.3">
      <c r="A68" s="5" t="s">
        <v>18</v>
      </c>
      <c r="B68" s="5" t="s">
        <v>82</v>
      </c>
      <c r="C68" s="5" t="s">
        <v>173</v>
      </c>
      <c r="D68" s="16">
        <v>229</v>
      </c>
      <c r="E68" s="5" t="s">
        <v>265</v>
      </c>
      <c r="F68" s="8">
        <v>205381712</v>
      </c>
      <c r="G68" s="5" t="s">
        <v>281</v>
      </c>
      <c r="H68" s="5" t="s">
        <v>429</v>
      </c>
      <c r="I68" s="5" t="s">
        <v>282</v>
      </c>
      <c r="J68" s="5" t="s">
        <v>283</v>
      </c>
      <c r="K68" s="5" t="s">
        <v>284</v>
      </c>
      <c r="L68" s="12">
        <f t="shared" si="0"/>
        <v>205381712</v>
      </c>
      <c r="M68" s="13">
        <f t="shared" si="1"/>
        <v>1</v>
      </c>
      <c r="N68" s="14" t="s">
        <v>287</v>
      </c>
      <c r="O68" s="5" t="s">
        <v>351</v>
      </c>
    </row>
    <row r="69" spans="1:15" ht="120.75" thickBot="1" x14ac:dyDescent="0.3">
      <c r="A69" s="5" t="s">
        <v>18</v>
      </c>
      <c r="B69" s="5" t="s">
        <v>83</v>
      </c>
      <c r="C69" s="5" t="s">
        <v>174</v>
      </c>
      <c r="D69" s="16">
        <v>207</v>
      </c>
      <c r="E69" s="5" t="s">
        <v>258</v>
      </c>
      <c r="F69" s="8">
        <v>177930996</v>
      </c>
      <c r="G69" s="5" t="s">
        <v>281</v>
      </c>
      <c r="H69" s="5" t="s">
        <v>429</v>
      </c>
      <c r="I69" s="5" t="s">
        <v>282</v>
      </c>
      <c r="J69" s="5" t="s">
        <v>283</v>
      </c>
      <c r="K69" s="5" t="s">
        <v>284</v>
      </c>
      <c r="L69" s="12">
        <f t="shared" si="0"/>
        <v>177930996</v>
      </c>
      <c r="M69" s="13">
        <f t="shared" si="1"/>
        <v>1</v>
      </c>
      <c r="N69" s="14" t="s">
        <v>287</v>
      </c>
      <c r="O69" s="5" t="s">
        <v>352</v>
      </c>
    </row>
    <row r="70" spans="1:15" ht="120.75" thickBot="1" x14ac:dyDescent="0.3">
      <c r="A70" s="5" t="s">
        <v>18</v>
      </c>
      <c r="B70" s="5" t="s">
        <v>84</v>
      </c>
      <c r="C70" s="5" t="s">
        <v>175</v>
      </c>
      <c r="D70" s="16">
        <v>192</v>
      </c>
      <c r="E70" s="5" t="s">
        <v>256</v>
      </c>
      <c r="F70" s="8">
        <v>177930996</v>
      </c>
      <c r="G70" s="5" t="s">
        <v>281</v>
      </c>
      <c r="H70" s="5" t="s">
        <v>429</v>
      </c>
      <c r="I70" s="5" t="s">
        <v>282</v>
      </c>
      <c r="J70" s="5" t="s">
        <v>283</v>
      </c>
      <c r="K70" s="5" t="s">
        <v>284</v>
      </c>
      <c r="L70" s="12">
        <f t="shared" ref="L70:L75" si="2">F70</f>
        <v>177930996</v>
      </c>
      <c r="M70" s="13">
        <f t="shared" ref="M70:M75" si="3">L70/F70</f>
        <v>1</v>
      </c>
      <c r="N70" s="14" t="s">
        <v>287</v>
      </c>
      <c r="O70" s="5" t="s">
        <v>353</v>
      </c>
    </row>
    <row r="71" spans="1:15" ht="120.75" thickBot="1" x14ac:dyDescent="0.3">
      <c r="A71" s="5" t="s">
        <v>18</v>
      </c>
      <c r="B71" s="5" t="s">
        <v>85</v>
      </c>
      <c r="C71" s="5" t="s">
        <v>176</v>
      </c>
      <c r="D71" s="16">
        <v>242</v>
      </c>
      <c r="E71" s="5" t="s">
        <v>254</v>
      </c>
      <c r="F71" s="8">
        <v>202781712</v>
      </c>
      <c r="G71" s="5" t="s">
        <v>281</v>
      </c>
      <c r="H71" s="5" t="s">
        <v>429</v>
      </c>
      <c r="I71" s="5" t="s">
        <v>282</v>
      </c>
      <c r="J71" s="5" t="s">
        <v>283</v>
      </c>
      <c r="K71" s="5" t="s">
        <v>284</v>
      </c>
      <c r="L71" s="12">
        <f t="shared" si="2"/>
        <v>202781712</v>
      </c>
      <c r="M71" s="13">
        <f t="shared" si="3"/>
        <v>1</v>
      </c>
      <c r="N71" s="14" t="s">
        <v>287</v>
      </c>
      <c r="O71" s="5" t="s">
        <v>354</v>
      </c>
    </row>
    <row r="72" spans="1:15" ht="120.75" thickBot="1" x14ac:dyDescent="0.3">
      <c r="A72" s="5" t="s">
        <v>18</v>
      </c>
      <c r="B72" s="5" t="s">
        <v>86</v>
      </c>
      <c r="C72" s="5" t="s">
        <v>177</v>
      </c>
      <c r="D72" s="16">
        <v>228</v>
      </c>
      <c r="E72" s="5" t="s">
        <v>265</v>
      </c>
      <c r="F72" s="8">
        <v>177930996</v>
      </c>
      <c r="G72" s="5" t="s">
        <v>281</v>
      </c>
      <c r="H72" s="5" t="s">
        <v>429</v>
      </c>
      <c r="I72" s="5" t="s">
        <v>282</v>
      </c>
      <c r="J72" s="5" t="s">
        <v>283</v>
      </c>
      <c r="K72" s="5" t="s">
        <v>284</v>
      </c>
      <c r="L72" s="12">
        <f t="shared" si="2"/>
        <v>177930996</v>
      </c>
      <c r="M72" s="13">
        <f t="shared" si="3"/>
        <v>1</v>
      </c>
      <c r="N72" s="14" t="s">
        <v>287</v>
      </c>
      <c r="O72" s="5" t="s">
        <v>355</v>
      </c>
    </row>
    <row r="73" spans="1:15" ht="120.75" thickBot="1" x14ac:dyDescent="0.3">
      <c r="A73" s="5" t="s">
        <v>18</v>
      </c>
      <c r="B73" s="5" t="s">
        <v>87</v>
      </c>
      <c r="C73" s="5" t="s">
        <v>178</v>
      </c>
      <c r="D73" s="16">
        <v>240</v>
      </c>
      <c r="E73" s="5" t="s">
        <v>254</v>
      </c>
      <c r="F73" s="8">
        <v>177930996</v>
      </c>
      <c r="G73" s="5" t="s">
        <v>281</v>
      </c>
      <c r="H73" s="5" t="s">
        <v>429</v>
      </c>
      <c r="I73" s="5" t="s">
        <v>282</v>
      </c>
      <c r="J73" s="5" t="s">
        <v>283</v>
      </c>
      <c r="K73" s="5" t="s">
        <v>284</v>
      </c>
      <c r="L73" s="12">
        <f t="shared" si="2"/>
        <v>177930996</v>
      </c>
      <c r="M73" s="13">
        <f t="shared" si="3"/>
        <v>1</v>
      </c>
      <c r="N73" s="14" t="s">
        <v>287</v>
      </c>
      <c r="O73" s="5" t="s">
        <v>356</v>
      </c>
    </row>
    <row r="74" spans="1:15" ht="120.75" thickBot="1" x14ac:dyDescent="0.3">
      <c r="A74" s="5" t="s">
        <v>18</v>
      </c>
      <c r="B74" s="5" t="s">
        <v>88</v>
      </c>
      <c r="C74" s="5" t="s">
        <v>179</v>
      </c>
      <c r="D74" s="16">
        <v>176</v>
      </c>
      <c r="E74" s="5" t="s">
        <v>260</v>
      </c>
      <c r="F74" s="8">
        <v>196871380</v>
      </c>
      <c r="G74" s="5" t="s">
        <v>281</v>
      </c>
      <c r="H74" s="5" t="s">
        <v>429</v>
      </c>
      <c r="I74" s="5" t="s">
        <v>282</v>
      </c>
      <c r="J74" s="5" t="s">
        <v>283</v>
      </c>
      <c r="K74" s="5" t="s">
        <v>284</v>
      </c>
      <c r="L74" s="12">
        <f t="shared" si="2"/>
        <v>196871380</v>
      </c>
      <c r="M74" s="13">
        <f t="shared" si="3"/>
        <v>1</v>
      </c>
      <c r="N74" s="14" t="s">
        <v>287</v>
      </c>
      <c r="O74" s="5" t="s">
        <v>357</v>
      </c>
    </row>
    <row r="75" spans="1:15" ht="120.75" thickBot="1" x14ac:dyDescent="0.3">
      <c r="A75" s="5" t="s">
        <v>18</v>
      </c>
      <c r="B75" s="5" t="s">
        <v>89</v>
      </c>
      <c r="C75" s="5" t="s">
        <v>180</v>
      </c>
      <c r="D75" s="16">
        <v>111</v>
      </c>
      <c r="E75" s="5" t="s">
        <v>253</v>
      </c>
      <c r="F75" s="8">
        <v>215009792</v>
      </c>
      <c r="G75" s="5" t="s">
        <v>281</v>
      </c>
      <c r="H75" s="5" t="s">
        <v>429</v>
      </c>
      <c r="I75" s="5" t="s">
        <v>282</v>
      </c>
      <c r="J75" s="5" t="s">
        <v>283</v>
      </c>
      <c r="K75" s="5" t="s">
        <v>284</v>
      </c>
      <c r="L75" s="12">
        <f t="shared" si="2"/>
        <v>215009792</v>
      </c>
      <c r="M75" s="13">
        <f t="shared" si="3"/>
        <v>1</v>
      </c>
      <c r="N75" s="14" t="s">
        <v>287</v>
      </c>
      <c r="O75" s="5" t="s">
        <v>358</v>
      </c>
    </row>
    <row r="76" spans="1:15" ht="60.75" thickBot="1" x14ac:dyDescent="0.3">
      <c r="A76" s="5" t="s">
        <v>90</v>
      </c>
      <c r="B76" s="5" t="s">
        <v>19</v>
      </c>
      <c r="C76" s="5" t="s">
        <v>181</v>
      </c>
      <c r="D76" s="11">
        <v>465</v>
      </c>
      <c r="E76" s="5" t="s">
        <v>267</v>
      </c>
      <c r="F76" s="8">
        <v>29976723</v>
      </c>
      <c r="G76" s="5" t="s">
        <v>281</v>
      </c>
      <c r="H76" s="5" t="s">
        <v>429</v>
      </c>
      <c r="I76" s="5" t="s">
        <v>282</v>
      </c>
      <c r="J76" s="5" t="s">
        <v>430</v>
      </c>
      <c r="K76" s="5" t="s">
        <v>431</v>
      </c>
      <c r="L76" s="5">
        <v>29976723</v>
      </c>
      <c r="M76" s="5">
        <v>0</v>
      </c>
      <c r="N76" s="5" t="s">
        <v>286</v>
      </c>
      <c r="O76" s="15" t="s">
        <v>436</v>
      </c>
    </row>
    <row r="77" spans="1:15" ht="60.75" thickBot="1" x14ac:dyDescent="0.3">
      <c r="A77" s="5" t="s">
        <v>90</v>
      </c>
      <c r="B77" s="5" t="s">
        <v>20</v>
      </c>
      <c r="C77" s="5" t="s">
        <v>182</v>
      </c>
      <c r="D77" s="11">
        <v>517</v>
      </c>
      <c r="E77" s="5" t="s">
        <v>268</v>
      </c>
      <c r="F77" s="8">
        <v>29976723</v>
      </c>
      <c r="G77" s="5" t="s">
        <v>281</v>
      </c>
      <c r="H77" s="5" t="s">
        <v>429</v>
      </c>
      <c r="I77" s="5" t="s">
        <v>282</v>
      </c>
      <c r="J77" s="5" t="s">
        <v>430</v>
      </c>
      <c r="K77" s="5" t="s">
        <v>431</v>
      </c>
      <c r="L77" s="5">
        <v>29976723</v>
      </c>
      <c r="M77" s="5">
        <v>0</v>
      </c>
      <c r="N77" s="5" t="s">
        <v>286</v>
      </c>
      <c r="O77" s="5" t="s">
        <v>359</v>
      </c>
    </row>
    <row r="78" spans="1:15" ht="60.75" thickBot="1" x14ac:dyDescent="0.3">
      <c r="A78" s="5" t="s">
        <v>90</v>
      </c>
      <c r="B78" s="5" t="s">
        <v>91</v>
      </c>
      <c r="C78" s="5" t="s">
        <v>183</v>
      </c>
      <c r="D78" s="11">
        <v>515</v>
      </c>
      <c r="E78" s="5" t="s">
        <v>269</v>
      </c>
      <c r="F78" s="8">
        <v>29582089</v>
      </c>
      <c r="G78" s="5" t="s">
        <v>281</v>
      </c>
      <c r="H78" s="5" t="s">
        <v>429</v>
      </c>
      <c r="I78" s="5" t="s">
        <v>282</v>
      </c>
      <c r="J78" s="5" t="s">
        <v>430</v>
      </c>
      <c r="K78" s="5" t="s">
        <v>431</v>
      </c>
      <c r="L78" s="5">
        <v>29582089</v>
      </c>
      <c r="M78" s="5">
        <v>0</v>
      </c>
      <c r="N78" s="5" t="s">
        <v>286</v>
      </c>
      <c r="O78" s="5" t="s">
        <v>360</v>
      </c>
    </row>
    <row r="79" spans="1:15" ht="45.75" thickBot="1" x14ac:dyDescent="0.3">
      <c r="A79" s="5" t="s">
        <v>90</v>
      </c>
      <c r="B79" s="5" t="s">
        <v>92</v>
      </c>
      <c r="C79" s="5" t="s">
        <v>184</v>
      </c>
      <c r="D79" s="11">
        <v>568</v>
      </c>
      <c r="E79" s="5" t="s">
        <v>259</v>
      </c>
      <c r="F79" s="8">
        <v>21931690</v>
      </c>
      <c r="G79" s="5" t="s">
        <v>281</v>
      </c>
      <c r="H79" s="5" t="s">
        <v>429</v>
      </c>
      <c r="I79" s="5" t="s">
        <v>282</v>
      </c>
      <c r="J79" s="5" t="s">
        <v>430</v>
      </c>
      <c r="K79" s="5" t="s">
        <v>431</v>
      </c>
      <c r="L79" s="5">
        <v>21931690</v>
      </c>
      <c r="M79" s="5">
        <v>0</v>
      </c>
      <c r="N79" s="5" t="s">
        <v>286</v>
      </c>
      <c r="O79" s="5" t="s">
        <v>361</v>
      </c>
    </row>
    <row r="80" spans="1:15" ht="60.75" thickBot="1" x14ac:dyDescent="0.3">
      <c r="A80" s="5" t="s">
        <v>90</v>
      </c>
      <c r="B80" s="5" t="s">
        <v>93</v>
      </c>
      <c r="C80" s="5" t="s">
        <v>185</v>
      </c>
      <c r="D80" s="11">
        <v>548</v>
      </c>
      <c r="E80" s="5" t="s">
        <v>270</v>
      </c>
      <c r="F80" s="8">
        <v>69464577</v>
      </c>
      <c r="G80" s="5" t="s">
        <v>281</v>
      </c>
      <c r="H80" s="5" t="s">
        <v>429</v>
      </c>
      <c r="I80" s="5" t="s">
        <v>282</v>
      </c>
      <c r="J80" s="5" t="s">
        <v>430</v>
      </c>
      <c r="K80" s="5" t="s">
        <v>431</v>
      </c>
      <c r="L80" s="5">
        <v>69464577</v>
      </c>
      <c r="M80" s="5">
        <v>0</v>
      </c>
      <c r="N80" s="5" t="s">
        <v>286</v>
      </c>
      <c r="O80" s="5" t="s">
        <v>362</v>
      </c>
    </row>
    <row r="81" spans="1:15" ht="45.75" thickBot="1" x14ac:dyDescent="0.3">
      <c r="A81" s="5" t="s">
        <v>90</v>
      </c>
      <c r="B81" s="5" t="s">
        <v>94</v>
      </c>
      <c r="C81" s="5" t="s">
        <v>186</v>
      </c>
      <c r="D81" s="11">
        <v>561</v>
      </c>
      <c r="E81" s="5" t="s">
        <v>271</v>
      </c>
      <c r="F81" s="8">
        <v>65845070</v>
      </c>
      <c r="G81" s="5" t="s">
        <v>281</v>
      </c>
      <c r="H81" s="5" t="s">
        <v>429</v>
      </c>
      <c r="I81" s="5" t="s">
        <v>282</v>
      </c>
      <c r="J81" s="5" t="s">
        <v>430</v>
      </c>
      <c r="K81" s="5" t="s">
        <v>431</v>
      </c>
      <c r="L81" s="5">
        <v>65845070</v>
      </c>
      <c r="M81" s="5">
        <v>0</v>
      </c>
      <c r="N81" s="5" t="s">
        <v>286</v>
      </c>
      <c r="O81" s="5" t="s">
        <v>363</v>
      </c>
    </row>
    <row r="82" spans="1:15" ht="60.75" thickBot="1" x14ac:dyDescent="0.3">
      <c r="A82" s="5" t="s">
        <v>90</v>
      </c>
      <c r="B82" s="5" t="s">
        <v>95</v>
      </c>
      <c r="C82" s="5" t="s">
        <v>187</v>
      </c>
      <c r="D82" s="11">
        <v>522</v>
      </c>
      <c r="E82" s="5" t="s">
        <v>268</v>
      </c>
      <c r="F82" s="8">
        <v>75684084</v>
      </c>
      <c r="G82" s="5" t="s">
        <v>281</v>
      </c>
      <c r="H82" s="5" t="s">
        <v>429</v>
      </c>
      <c r="I82" s="5" t="s">
        <v>282</v>
      </c>
      <c r="J82" s="5" t="s">
        <v>430</v>
      </c>
      <c r="K82" s="5" t="s">
        <v>431</v>
      </c>
      <c r="L82" s="5">
        <v>75684084</v>
      </c>
      <c r="M82" s="5">
        <v>0</v>
      </c>
      <c r="N82" s="5" t="s">
        <v>286</v>
      </c>
      <c r="O82" s="5" t="s">
        <v>364</v>
      </c>
    </row>
    <row r="83" spans="1:15" ht="60.75" thickBot="1" x14ac:dyDescent="0.3">
      <c r="A83" s="5" t="s">
        <v>90</v>
      </c>
      <c r="B83" s="5" t="s">
        <v>96</v>
      </c>
      <c r="C83" s="5" t="s">
        <v>188</v>
      </c>
      <c r="D83" s="11">
        <v>549</v>
      </c>
      <c r="E83" s="5" t="s">
        <v>270</v>
      </c>
      <c r="F83" s="8">
        <v>66395070</v>
      </c>
      <c r="G83" s="5" t="s">
        <v>281</v>
      </c>
      <c r="H83" s="5" t="s">
        <v>429</v>
      </c>
      <c r="I83" s="5" t="s">
        <v>282</v>
      </c>
      <c r="J83" s="5" t="s">
        <v>430</v>
      </c>
      <c r="K83" s="5" t="s">
        <v>431</v>
      </c>
      <c r="L83" s="5">
        <v>66395070</v>
      </c>
      <c r="M83" s="5">
        <v>0</v>
      </c>
      <c r="N83" s="5" t="s">
        <v>286</v>
      </c>
      <c r="O83" s="5" t="s">
        <v>365</v>
      </c>
    </row>
    <row r="84" spans="1:15" ht="60.75" thickBot="1" x14ac:dyDescent="0.3">
      <c r="A84" s="5" t="s">
        <v>90</v>
      </c>
      <c r="B84" s="5" t="s">
        <v>97</v>
      </c>
      <c r="C84" s="5" t="s">
        <v>189</v>
      </c>
      <c r="D84" s="11">
        <v>446</v>
      </c>
      <c r="E84" s="5" t="s">
        <v>267</v>
      </c>
      <c r="F84" s="8">
        <v>77234084</v>
      </c>
      <c r="G84" s="5" t="s">
        <v>281</v>
      </c>
      <c r="H84" s="5" t="s">
        <v>429</v>
      </c>
      <c r="I84" s="5" t="s">
        <v>282</v>
      </c>
      <c r="J84" s="5" t="s">
        <v>430</v>
      </c>
      <c r="K84" s="5" t="s">
        <v>431</v>
      </c>
      <c r="L84" s="5">
        <v>77234084</v>
      </c>
      <c r="M84" s="5">
        <v>0</v>
      </c>
      <c r="N84" s="5" t="s">
        <v>286</v>
      </c>
      <c r="O84" s="5" t="s">
        <v>366</v>
      </c>
    </row>
    <row r="85" spans="1:15" ht="60.75" thickBot="1" x14ac:dyDescent="0.3">
      <c r="A85" s="5" t="s">
        <v>90</v>
      </c>
      <c r="B85" s="5" t="s">
        <v>21</v>
      </c>
      <c r="C85" s="5" t="s">
        <v>190</v>
      </c>
      <c r="D85" s="11">
        <v>546</v>
      </c>
      <c r="E85" s="5" t="s">
        <v>270</v>
      </c>
      <c r="F85" s="8">
        <v>63955070</v>
      </c>
      <c r="G85" s="5" t="s">
        <v>281</v>
      </c>
      <c r="H85" s="5" t="s">
        <v>429</v>
      </c>
      <c r="I85" s="5" t="s">
        <v>282</v>
      </c>
      <c r="J85" s="5" t="s">
        <v>430</v>
      </c>
      <c r="K85" s="5" t="s">
        <v>431</v>
      </c>
      <c r="L85" s="5">
        <v>63955070</v>
      </c>
      <c r="M85" s="5">
        <v>0</v>
      </c>
      <c r="N85" s="5" t="s">
        <v>286</v>
      </c>
      <c r="O85" s="5" t="s">
        <v>367</v>
      </c>
    </row>
    <row r="86" spans="1:15" ht="60.75" thickBot="1" x14ac:dyDescent="0.3">
      <c r="A86" s="5" t="s">
        <v>90</v>
      </c>
      <c r="B86" s="5" t="s">
        <v>98</v>
      </c>
      <c r="C86" s="5" t="s">
        <v>191</v>
      </c>
      <c r="D86" s="11">
        <v>410</v>
      </c>
      <c r="E86" s="5" t="s">
        <v>272</v>
      </c>
      <c r="F86" s="8">
        <v>28455020</v>
      </c>
      <c r="G86" s="5" t="s">
        <v>281</v>
      </c>
      <c r="H86" s="5" t="s">
        <v>429</v>
      </c>
      <c r="I86" s="5" t="s">
        <v>282</v>
      </c>
      <c r="J86" s="5" t="s">
        <v>430</v>
      </c>
      <c r="K86" s="5" t="s">
        <v>431</v>
      </c>
      <c r="L86" s="5">
        <v>28455020</v>
      </c>
      <c r="M86" s="5">
        <v>0</v>
      </c>
      <c r="N86" s="5" t="s">
        <v>286</v>
      </c>
      <c r="O86" s="5" t="s">
        <v>368</v>
      </c>
    </row>
    <row r="87" spans="1:15" ht="60.75" thickBot="1" x14ac:dyDescent="0.3">
      <c r="A87" s="5" t="s">
        <v>90</v>
      </c>
      <c r="B87" s="5" t="s">
        <v>22</v>
      </c>
      <c r="C87" s="5" t="s">
        <v>192</v>
      </c>
      <c r="D87" s="11">
        <v>412</v>
      </c>
      <c r="E87" s="5" t="s">
        <v>272</v>
      </c>
      <c r="F87" s="8">
        <v>29976723</v>
      </c>
      <c r="G87" s="5" t="s">
        <v>281</v>
      </c>
      <c r="H87" s="5" t="s">
        <v>429</v>
      </c>
      <c r="I87" s="5" t="s">
        <v>282</v>
      </c>
      <c r="J87" s="5" t="s">
        <v>430</v>
      </c>
      <c r="K87" s="5" t="s">
        <v>431</v>
      </c>
      <c r="L87" s="5">
        <v>29976723</v>
      </c>
      <c r="M87" s="5">
        <v>0</v>
      </c>
      <c r="N87" s="5" t="s">
        <v>286</v>
      </c>
      <c r="O87" s="5" t="s">
        <v>369</v>
      </c>
    </row>
    <row r="88" spans="1:15" ht="75.75" thickBot="1" x14ac:dyDescent="0.3">
      <c r="A88" s="5" t="s">
        <v>90</v>
      </c>
      <c r="B88" s="5" t="s">
        <v>99</v>
      </c>
      <c r="C88" s="5" t="s">
        <v>193</v>
      </c>
      <c r="D88" s="11">
        <v>361</v>
      </c>
      <c r="E88" s="5" t="s">
        <v>273</v>
      </c>
      <c r="F88" s="8">
        <v>95712112</v>
      </c>
      <c r="G88" s="5" t="s">
        <v>281</v>
      </c>
      <c r="H88" s="5" t="s">
        <v>429</v>
      </c>
      <c r="I88" s="5" t="s">
        <v>282</v>
      </c>
      <c r="J88" s="5" t="s">
        <v>430</v>
      </c>
      <c r="K88" s="5" t="s">
        <v>431</v>
      </c>
      <c r="L88" s="5">
        <v>95712112</v>
      </c>
      <c r="M88" s="5">
        <v>0</v>
      </c>
      <c r="N88" s="5" t="s">
        <v>286</v>
      </c>
      <c r="O88" s="5" t="s">
        <v>370</v>
      </c>
    </row>
    <row r="89" spans="1:15" ht="60.75" thickBot="1" x14ac:dyDescent="0.3">
      <c r="A89" s="5" t="s">
        <v>90</v>
      </c>
      <c r="B89" s="5" t="s">
        <v>100</v>
      </c>
      <c r="C89" s="5" t="s">
        <v>194</v>
      </c>
      <c r="D89" s="11">
        <v>474</v>
      </c>
      <c r="E89" s="5" t="s">
        <v>274</v>
      </c>
      <c r="F89" s="8">
        <v>25478028</v>
      </c>
      <c r="G89" s="5" t="s">
        <v>281</v>
      </c>
      <c r="H89" s="5" t="s">
        <v>429</v>
      </c>
      <c r="I89" s="5" t="s">
        <v>282</v>
      </c>
      <c r="J89" s="5" t="s">
        <v>430</v>
      </c>
      <c r="K89" s="5" t="s">
        <v>431</v>
      </c>
      <c r="L89" s="5">
        <v>25478028</v>
      </c>
      <c r="M89" s="5">
        <v>0</v>
      </c>
      <c r="N89" s="5" t="s">
        <v>286</v>
      </c>
      <c r="O89" s="5" t="s">
        <v>371</v>
      </c>
    </row>
    <row r="90" spans="1:15" ht="75.75" thickBot="1" x14ac:dyDescent="0.3">
      <c r="A90" s="5" t="s">
        <v>90</v>
      </c>
      <c r="B90" s="5" t="s">
        <v>101</v>
      </c>
      <c r="C90" s="5" t="s">
        <v>195</v>
      </c>
      <c r="D90" s="11">
        <v>506</v>
      </c>
      <c r="E90" s="5" t="s">
        <v>269</v>
      </c>
      <c r="F90" s="8">
        <v>29976723</v>
      </c>
      <c r="G90" s="5" t="s">
        <v>281</v>
      </c>
      <c r="H90" s="5" t="s">
        <v>429</v>
      </c>
      <c r="I90" s="5" t="s">
        <v>282</v>
      </c>
      <c r="J90" s="5" t="s">
        <v>430</v>
      </c>
      <c r="K90" s="5" t="s">
        <v>431</v>
      </c>
      <c r="L90" s="5">
        <v>29976723</v>
      </c>
      <c r="M90" s="5">
        <v>0</v>
      </c>
      <c r="N90" s="5" t="s">
        <v>286</v>
      </c>
      <c r="O90" s="5" t="s">
        <v>372</v>
      </c>
    </row>
    <row r="91" spans="1:15" ht="60.75" thickBot="1" x14ac:dyDescent="0.3">
      <c r="A91" s="5" t="s">
        <v>90</v>
      </c>
      <c r="B91" s="5" t="s">
        <v>102</v>
      </c>
      <c r="C91" s="5" t="s">
        <v>196</v>
      </c>
      <c r="D91" s="11">
        <v>466</v>
      </c>
      <c r="E91" s="5" t="s">
        <v>267</v>
      </c>
      <c r="F91" s="8">
        <v>50056056</v>
      </c>
      <c r="G91" s="5" t="s">
        <v>281</v>
      </c>
      <c r="H91" s="5" t="s">
        <v>429</v>
      </c>
      <c r="I91" s="5" t="s">
        <v>282</v>
      </c>
      <c r="J91" s="5" t="s">
        <v>430</v>
      </c>
      <c r="K91" s="5" t="s">
        <v>431</v>
      </c>
      <c r="L91" s="5">
        <v>50056056</v>
      </c>
      <c r="M91" s="5">
        <v>0</v>
      </c>
      <c r="N91" s="5" t="s">
        <v>286</v>
      </c>
      <c r="O91" s="5" t="s">
        <v>373</v>
      </c>
    </row>
    <row r="92" spans="1:15" ht="60.75" thickBot="1" x14ac:dyDescent="0.3">
      <c r="A92" s="5" t="s">
        <v>103</v>
      </c>
      <c r="B92" s="5" t="s">
        <v>24</v>
      </c>
      <c r="C92" s="5" t="s">
        <v>197</v>
      </c>
      <c r="D92" s="11">
        <v>632</v>
      </c>
      <c r="E92" s="5" t="s">
        <v>275</v>
      </c>
      <c r="F92" s="8">
        <v>19194000</v>
      </c>
      <c r="G92" s="5" t="s">
        <v>432</v>
      </c>
      <c r="H92" s="5" t="s">
        <v>433</v>
      </c>
      <c r="I92" s="5" t="s">
        <v>282</v>
      </c>
      <c r="J92" s="5" t="s">
        <v>434</v>
      </c>
      <c r="K92" s="5" t="s">
        <v>435</v>
      </c>
      <c r="L92" s="5">
        <v>19194000</v>
      </c>
      <c r="M92" s="5">
        <v>0</v>
      </c>
      <c r="N92" s="5" t="s">
        <v>287</v>
      </c>
      <c r="O92" s="5" t="s">
        <v>374</v>
      </c>
    </row>
    <row r="93" spans="1:15" ht="60.75" thickBot="1" x14ac:dyDescent="0.3">
      <c r="A93" s="5" t="s">
        <v>103</v>
      </c>
      <c r="B93" s="5" t="s">
        <v>104</v>
      </c>
      <c r="C93" s="5" t="s">
        <v>198</v>
      </c>
      <c r="D93" s="11">
        <v>606</v>
      </c>
      <c r="E93" s="5" t="s">
        <v>275</v>
      </c>
      <c r="F93" s="8">
        <v>19194000</v>
      </c>
      <c r="G93" s="5" t="s">
        <v>432</v>
      </c>
      <c r="H93" s="5" t="s">
        <v>433</v>
      </c>
      <c r="I93" s="5" t="s">
        <v>282</v>
      </c>
      <c r="J93" s="5" t="s">
        <v>434</v>
      </c>
      <c r="K93" s="5" t="s">
        <v>435</v>
      </c>
      <c r="L93" s="5">
        <v>19194000</v>
      </c>
      <c r="M93" s="5">
        <v>0</v>
      </c>
      <c r="N93" s="5" t="s">
        <v>287</v>
      </c>
      <c r="O93" s="5" t="s">
        <v>375</v>
      </c>
    </row>
    <row r="94" spans="1:15" ht="60.75" thickBot="1" x14ac:dyDescent="0.3">
      <c r="A94" s="5" t="s">
        <v>103</v>
      </c>
      <c r="B94" s="5" t="s">
        <v>29</v>
      </c>
      <c r="C94" s="5" t="s">
        <v>199</v>
      </c>
      <c r="D94" s="11">
        <v>560</v>
      </c>
      <c r="E94" s="5" t="s">
        <v>271</v>
      </c>
      <c r="F94" s="8">
        <v>19194000</v>
      </c>
      <c r="G94" s="5" t="s">
        <v>432</v>
      </c>
      <c r="H94" s="5" t="s">
        <v>433</v>
      </c>
      <c r="I94" s="5" t="s">
        <v>282</v>
      </c>
      <c r="J94" s="5" t="s">
        <v>434</v>
      </c>
      <c r="K94" s="5" t="s">
        <v>435</v>
      </c>
      <c r="L94" s="5">
        <v>19194000</v>
      </c>
      <c r="M94" s="5">
        <v>0</v>
      </c>
      <c r="N94" s="5" t="s">
        <v>287</v>
      </c>
      <c r="O94" s="5" t="s">
        <v>376</v>
      </c>
    </row>
    <row r="95" spans="1:15" ht="60.75" thickBot="1" x14ac:dyDescent="0.3">
      <c r="A95" s="5" t="s">
        <v>103</v>
      </c>
      <c r="B95" s="5" t="s">
        <v>31</v>
      </c>
      <c r="C95" s="5" t="s">
        <v>200</v>
      </c>
      <c r="D95" s="11">
        <v>583</v>
      </c>
      <c r="E95" s="5" t="s">
        <v>259</v>
      </c>
      <c r="F95" s="8">
        <v>19194000</v>
      </c>
      <c r="G95" s="5" t="s">
        <v>432</v>
      </c>
      <c r="H95" s="5" t="s">
        <v>433</v>
      </c>
      <c r="I95" s="5" t="s">
        <v>282</v>
      </c>
      <c r="J95" s="5" t="s">
        <v>434</v>
      </c>
      <c r="K95" s="5" t="s">
        <v>435</v>
      </c>
      <c r="L95" s="5">
        <v>19194000</v>
      </c>
      <c r="M95" s="5">
        <v>0</v>
      </c>
      <c r="N95" s="5" t="s">
        <v>287</v>
      </c>
      <c r="O95" s="5" t="s">
        <v>377</v>
      </c>
    </row>
    <row r="96" spans="1:15" ht="60.75" thickBot="1" x14ac:dyDescent="0.3">
      <c r="A96" s="5" t="s">
        <v>103</v>
      </c>
      <c r="B96" s="5" t="s">
        <v>33</v>
      </c>
      <c r="C96" s="5" t="s">
        <v>201</v>
      </c>
      <c r="D96" s="11">
        <v>602</v>
      </c>
      <c r="E96" s="5" t="s">
        <v>276</v>
      </c>
      <c r="F96" s="8">
        <v>17604000</v>
      </c>
      <c r="G96" s="5" t="s">
        <v>432</v>
      </c>
      <c r="H96" s="5" t="s">
        <v>433</v>
      </c>
      <c r="I96" s="5" t="s">
        <v>282</v>
      </c>
      <c r="J96" s="5" t="s">
        <v>434</v>
      </c>
      <c r="K96" s="5" t="s">
        <v>435</v>
      </c>
      <c r="L96" s="5">
        <v>17604000</v>
      </c>
      <c r="M96" s="5">
        <v>0</v>
      </c>
      <c r="N96" s="5" t="s">
        <v>287</v>
      </c>
      <c r="O96" s="5" t="s">
        <v>378</v>
      </c>
    </row>
    <row r="97" spans="1:15" ht="45.75" thickBot="1" x14ac:dyDescent="0.3">
      <c r="A97" s="5" t="s">
        <v>103</v>
      </c>
      <c r="B97" s="5" t="s">
        <v>43</v>
      </c>
      <c r="C97" s="5" t="s">
        <v>202</v>
      </c>
      <c r="D97" s="11">
        <v>566</v>
      </c>
      <c r="E97" s="5" t="s">
        <v>259</v>
      </c>
      <c r="F97" s="8">
        <v>19194000</v>
      </c>
      <c r="G97" s="5" t="s">
        <v>432</v>
      </c>
      <c r="H97" s="5" t="s">
        <v>433</v>
      </c>
      <c r="I97" s="5" t="s">
        <v>282</v>
      </c>
      <c r="J97" s="5" t="s">
        <v>434</v>
      </c>
      <c r="K97" s="5" t="s">
        <v>435</v>
      </c>
      <c r="L97" s="5">
        <v>19194000</v>
      </c>
      <c r="M97" s="5">
        <v>0</v>
      </c>
      <c r="N97" s="5" t="s">
        <v>287</v>
      </c>
      <c r="O97" s="5" t="s">
        <v>379</v>
      </c>
    </row>
    <row r="98" spans="1:15" ht="60.75" thickBot="1" x14ac:dyDescent="0.3">
      <c r="A98" s="5" t="s">
        <v>103</v>
      </c>
      <c r="B98" s="5" t="s">
        <v>51</v>
      </c>
      <c r="C98" s="5" t="s">
        <v>203</v>
      </c>
      <c r="D98" s="11">
        <v>533</v>
      </c>
      <c r="E98" s="5" t="s">
        <v>277</v>
      </c>
      <c r="F98" s="8">
        <v>17604000</v>
      </c>
      <c r="G98" s="5" t="s">
        <v>432</v>
      </c>
      <c r="H98" s="5" t="s">
        <v>433</v>
      </c>
      <c r="I98" s="5" t="s">
        <v>282</v>
      </c>
      <c r="J98" s="5" t="s">
        <v>434</v>
      </c>
      <c r="K98" s="5" t="s">
        <v>435</v>
      </c>
      <c r="L98" s="5">
        <v>17604000</v>
      </c>
      <c r="M98" s="5">
        <v>0</v>
      </c>
      <c r="N98" s="5" t="s">
        <v>287</v>
      </c>
      <c r="O98" s="5" t="s">
        <v>380</v>
      </c>
    </row>
    <row r="99" spans="1:15" ht="60.75" thickBot="1" x14ac:dyDescent="0.3">
      <c r="A99" s="5" t="s">
        <v>103</v>
      </c>
      <c r="B99" s="5" t="s">
        <v>53</v>
      </c>
      <c r="C99" s="5" t="s">
        <v>204</v>
      </c>
      <c r="D99" s="11">
        <v>631</v>
      </c>
      <c r="E99" s="5" t="s">
        <v>275</v>
      </c>
      <c r="F99" s="8">
        <v>17604000</v>
      </c>
      <c r="G99" s="5" t="s">
        <v>432</v>
      </c>
      <c r="H99" s="5" t="s">
        <v>433</v>
      </c>
      <c r="I99" s="5" t="s">
        <v>282</v>
      </c>
      <c r="J99" s="5" t="s">
        <v>434</v>
      </c>
      <c r="K99" s="5" t="s">
        <v>435</v>
      </c>
      <c r="L99" s="5">
        <v>17604000</v>
      </c>
      <c r="M99" s="5">
        <v>0</v>
      </c>
      <c r="N99" s="5" t="s">
        <v>287</v>
      </c>
      <c r="O99" s="5" t="s">
        <v>381</v>
      </c>
    </row>
    <row r="100" spans="1:15" ht="60.75" thickBot="1" x14ac:dyDescent="0.3">
      <c r="A100" s="5" t="s">
        <v>103</v>
      </c>
      <c r="B100" s="5" t="s">
        <v>64</v>
      </c>
      <c r="C100" s="5" t="s">
        <v>205</v>
      </c>
      <c r="D100" s="11">
        <v>557</v>
      </c>
      <c r="E100" s="5" t="s">
        <v>271</v>
      </c>
      <c r="F100" s="8">
        <v>19194000</v>
      </c>
      <c r="G100" s="5" t="s">
        <v>432</v>
      </c>
      <c r="H100" s="5" t="s">
        <v>433</v>
      </c>
      <c r="I100" s="5" t="s">
        <v>282</v>
      </c>
      <c r="J100" s="5" t="s">
        <v>434</v>
      </c>
      <c r="K100" s="5" t="s">
        <v>435</v>
      </c>
      <c r="L100" s="5">
        <v>19194000</v>
      </c>
      <c r="M100" s="5">
        <v>0</v>
      </c>
      <c r="N100" s="5" t="s">
        <v>287</v>
      </c>
      <c r="O100" s="5" t="s">
        <v>382</v>
      </c>
    </row>
    <row r="101" spans="1:15" ht="45.75" thickBot="1" x14ac:dyDescent="0.3">
      <c r="A101" s="5" t="s">
        <v>103</v>
      </c>
      <c r="B101" s="5" t="s">
        <v>105</v>
      </c>
      <c r="C101" s="5" t="s">
        <v>206</v>
      </c>
      <c r="D101" s="11">
        <v>605</v>
      </c>
      <c r="E101" s="5" t="s">
        <v>275</v>
      </c>
      <c r="F101" s="8">
        <v>11244000</v>
      </c>
      <c r="G101" s="5" t="s">
        <v>432</v>
      </c>
      <c r="H101" s="5" t="s">
        <v>433</v>
      </c>
      <c r="I101" s="5" t="s">
        <v>282</v>
      </c>
      <c r="J101" s="5" t="s">
        <v>434</v>
      </c>
      <c r="K101" s="5" t="s">
        <v>435</v>
      </c>
      <c r="L101" s="5">
        <v>11244000</v>
      </c>
      <c r="M101" s="5">
        <v>0</v>
      </c>
      <c r="N101" s="5" t="s">
        <v>287</v>
      </c>
      <c r="O101" s="5" t="s">
        <v>383</v>
      </c>
    </row>
    <row r="102" spans="1:15" ht="45.75" thickBot="1" x14ac:dyDescent="0.3">
      <c r="A102" s="5" t="s">
        <v>103</v>
      </c>
      <c r="B102" s="5" t="s">
        <v>68</v>
      </c>
      <c r="C102" s="5" t="s">
        <v>207</v>
      </c>
      <c r="D102" s="11">
        <v>586</v>
      </c>
      <c r="E102" s="5" t="s">
        <v>259</v>
      </c>
      <c r="F102" s="8">
        <v>17604000</v>
      </c>
      <c r="G102" s="5" t="s">
        <v>432</v>
      </c>
      <c r="H102" s="5" t="s">
        <v>433</v>
      </c>
      <c r="I102" s="5" t="s">
        <v>282</v>
      </c>
      <c r="J102" s="5" t="s">
        <v>434</v>
      </c>
      <c r="K102" s="5" t="s">
        <v>435</v>
      </c>
      <c r="L102" s="5">
        <v>17604000</v>
      </c>
      <c r="M102" s="5">
        <v>0</v>
      </c>
      <c r="N102" s="5" t="s">
        <v>287</v>
      </c>
      <c r="O102" s="5" t="s">
        <v>384</v>
      </c>
    </row>
    <row r="103" spans="1:15" ht="45.75" thickBot="1" x14ac:dyDescent="0.3">
      <c r="A103" s="5" t="s">
        <v>103</v>
      </c>
      <c r="B103" s="5" t="s">
        <v>75</v>
      </c>
      <c r="C103" s="5" t="s">
        <v>208</v>
      </c>
      <c r="D103" s="11">
        <v>585</v>
      </c>
      <c r="E103" s="5" t="s">
        <v>259</v>
      </c>
      <c r="F103" s="8">
        <v>19194000</v>
      </c>
      <c r="G103" s="5" t="s">
        <v>432</v>
      </c>
      <c r="H103" s="5" t="s">
        <v>433</v>
      </c>
      <c r="I103" s="5" t="s">
        <v>282</v>
      </c>
      <c r="J103" s="5" t="s">
        <v>434</v>
      </c>
      <c r="K103" s="5" t="s">
        <v>435</v>
      </c>
      <c r="L103" s="5">
        <v>19194000</v>
      </c>
      <c r="M103" s="5">
        <v>0</v>
      </c>
      <c r="N103" s="5" t="s">
        <v>287</v>
      </c>
      <c r="O103" s="5" t="s">
        <v>385</v>
      </c>
    </row>
    <row r="104" spans="1:15" ht="45.75" thickBot="1" x14ac:dyDescent="0.3">
      <c r="A104" s="5" t="s">
        <v>103</v>
      </c>
      <c r="B104" s="5" t="s">
        <v>81</v>
      </c>
      <c r="C104" s="5" t="s">
        <v>209</v>
      </c>
      <c r="D104" s="11">
        <v>567</v>
      </c>
      <c r="E104" s="5" t="s">
        <v>259</v>
      </c>
      <c r="F104" s="8">
        <v>19194000</v>
      </c>
      <c r="G104" s="5" t="s">
        <v>432</v>
      </c>
      <c r="H104" s="5" t="s">
        <v>433</v>
      </c>
      <c r="I104" s="5" t="s">
        <v>282</v>
      </c>
      <c r="J104" s="5" t="s">
        <v>434</v>
      </c>
      <c r="K104" s="5" t="s">
        <v>435</v>
      </c>
      <c r="L104" s="5">
        <v>19194000</v>
      </c>
      <c r="M104" s="5">
        <v>0</v>
      </c>
      <c r="N104" s="5" t="s">
        <v>287</v>
      </c>
      <c r="O104" s="5" t="s">
        <v>386</v>
      </c>
    </row>
    <row r="105" spans="1:15" ht="60.75" thickBot="1" x14ac:dyDescent="0.3">
      <c r="A105" s="5" t="s">
        <v>106</v>
      </c>
      <c r="B105" s="5" t="s">
        <v>24</v>
      </c>
      <c r="C105" s="5" t="s">
        <v>210</v>
      </c>
      <c r="D105" s="11">
        <v>601</v>
      </c>
      <c r="E105" s="5" t="s">
        <v>276</v>
      </c>
      <c r="F105" s="8">
        <v>19210000</v>
      </c>
      <c r="G105" s="5" t="s">
        <v>432</v>
      </c>
      <c r="H105" s="5" t="s">
        <v>433</v>
      </c>
      <c r="I105" s="5" t="s">
        <v>282</v>
      </c>
      <c r="J105" s="5" t="s">
        <v>434</v>
      </c>
      <c r="K105" s="5" t="s">
        <v>435</v>
      </c>
      <c r="L105" s="5">
        <v>19210000</v>
      </c>
      <c r="M105" s="5">
        <v>0</v>
      </c>
      <c r="N105" s="5" t="s">
        <v>287</v>
      </c>
      <c r="O105" s="5" t="s">
        <v>387</v>
      </c>
    </row>
    <row r="106" spans="1:15" ht="45.75" thickBot="1" x14ac:dyDescent="0.3">
      <c r="A106" s="5" t="s">
        <v>106</v>
      </c>
      <c r="B106" s="5" t="s">
        <v>104</v>
      </c>
      <c r="C106" s="5" t="s">
        <v>211</v>
      </c>
      <c r="D106" s="11">
        <v>379</v>
      </c>
      <c r="E106" s="5" t="s">
        <v>273</v>
      </c>
      <c r="F106" s="8">
        <v>19210000</v>
      </c>
      <c r="G106" s="5" t="s">
        <v>432</v>
      </c>
      <c r="H106" s="5" t="s">
        <v>433</v>
      </c>
      <c r="I106" s="5" t="s">
        <v>282</v>
      </c>
      <c r="J106" s="5" t="s">
        <v>434</v>
      </c>
      <c r="K106" s="5" t="s">
        <v>435</v>
      </c>
      <c r="L106" s="5">
        <v>19210000</v>
      </c>
      <c r="M106" s="5">
        <v>0</v>
      </c>
      <c r="N106" s="5" t="s">
        <v>287</v>
      </c>
      <c r="O106" s="5" t="s">
        <v>388</v>
      </c>
    </row>
    <row r="107" spans="1:15" ht="45.75" thickBot="1" x14ac:dyDescent="0.3">
      <c r="A107" s="5" t="s">
        <v>106</v>
      </c>
      <c r="B107" s="5" t="s">
        <v>26</v>
      </c>
      <c r="C107" s="5" t="s">
        <v>212</v>
      </c>
      <c r="D107" s="11">
        <v>571</v>
      </c>
      <c r="E107" s="5" t="s">
        <v>259</v>
      </c>
      <c r="F107" s="8">
        <v>19210000</v>
      </c>
      <c r="G107" s="5" t="s">
        <v>432</v>
      </c>
      <c r="H107" s="5" t="s">
        <v>433</v>
      </c>
      <c r="I107" s="5" t="s">
        <v>282</v>
      </c>
      <c r="J107" s="5" t="s">
        <v>434</v>
      </c>
      <c r="K107" s="5" t="s">
        <v>435</v>
      </c>
      <c r="L107" s="5">
        <v>19210000</v>
      </c>
      <c r="M107" s="5">
        <v>0</v>
      </c>
      <c r="N107" s="5" t="s">
        <v>287</v>
      </c>
      <c r="O107" s="5" t="s">
        <v>389</v>
      </c>
    </row>
    <row r="108" spans="1:15" ht="60.75" thickBot="1" x14ac:dyDescent="0.3">
      <c r="A108" s="5" t="s">
        <v>106</v>
      </c>
      <c r="B108" s="5" t="s">
        <v>28</v>
      </c>
      <c r="C108" s="5" t="s">
        <v>213</v>
      </c>
      <c r="D108" s="11">
        <v>433</v>
      </c>
      <c r="E108" s="5" t="s">
        <v>257</v>
      </c>
      <c r="F108" s="8">
        <v>19210000</v>
      </c>
      <c r="G108" s="5" t="s">
        <v>432</v>
      </c>
      <c r="H108" s="5" t="s">
        <v>433</v>
      </c>
      <c r="I108" s="5" t="s">
        <v>282</v>
      </c>
      <c r="J108" s="5" t="s">
        <v>434</v>
      </c>
      <c r="K108" s="5" t="s">
        <v>435</v>
      </c>
      <c r="L108" s="5">
        <v>19210000</v>
      </c>
      <c r="M108" s="5">
        <v>0</v>
      </c>
      <c r="N108" s="5" t="s">
        <v>287</v>
      </c>
      <c r="O108" s="5" t="s">
        <v>390</v>
      </c>
    </row>
    <row r="109" spans="1:15" ht="60.75" thickBot="1" x14ac:dyDescent="0.3">
      <c r="A109" s="5" t="s">
        <v>106</v>
      </c>
      <c r="B109" s="5" t="s">
        <v>29</v>
      </c>
      <c r="C109" s="5" t="s">
        <v>214</v>
      </c>
      <c r="D109" s="11">
        <v>263</v>
      </c>
      <c r="E109" s="5" t="s">
        <v>255</v>
      </c>
      <c r="F109" s="8">
        <v>19210000</v>
      </c>
      <c r="G109" s="5" t="s">
        <v>432</v>
      </c>
      <c r="H109" s="5" t="s">
        <v>433</v>
      </c>
      <c r="I109" s="5" t="s">
        <v>282</v>
      </c>
      <c r="J109" s="5" t="s">
        <v>434</v>
      </c>
      <c r="K109" s="5" t="s">
        <v>435</v>
      </c>
      <c r="L109" s="5">
        <v>19210000</v>
      </c>
      <c r="M109" s="5">
        <v>0</v>
      </c>
      <c r="N109" s="5" t="s">
        <v>287</v>
      </c>
      <c r="O109" s="5" t="s">
        <v>391</v>
      </c>
    </row>
    <row r="110" spans="1:15" ht="60.75" thickBot="1" x14ac:dyDescent="0.3">
      <c r="A110" s="5" t="s">
        <v>106</v>
      </c>
      <c r="B110" s="5" t="s">
        <v>30</v>
      </c>
      <c r="C110" s="5" t="s">
        <v>215</v>
      </c>
      <c r="D110" s="11">
        <v>568</v>
      </c>
      <c r="E110" s="5" t="s">
        <v>259</v>
      </c>
      <c r="F110" s="8">
        <v>19210000</v>
      </c>
      <c r="G110" s="5" t="s">
        <v>432</v>
      </c>
      <c r="H110" s="5" t="s">
        <v>433</v>
      </c>
      <c r="I110" s="5" t="s">
        <v>282</v>
      </c>
      <c r="J110" s="5" t="s">
        <v>434</v>
      </c>
      <c r="K110" s="5" t="s">
        <v>435</v>
      </c>
      <c r="L110" s="5">
        <v>19210000</v>
      </c>
      <c r="M110" s="5">
        <v>0</v>
      </c>
      <c r="N110" s="5" t="s">
        <v>287</v>
      </c>
      <c r="O110" s="5" t="s">
        <v>392</v>
      </c>
    </row>
    <row r="111" spans="1:15" ht="45.75" thickBot="1" x14ac:dyDescent="0.3">
      <c r="A111" s="5" t="s">
        <v>106</v>
      </c>
      <c r="B111" s="5" t="s">
        <v>107</v>
      </c>
      <c r="C111" s="5" t="s">
        <v>216</v>
      </c>
      <c r="D111" s="11">
        <v>435</v>
      </c>
      <c r="E111" s="5" t="s">
        <v>257</v>
      </c>
      <c r="F111" s="8">
        <v>19210000</v>
      </c>
      <c r="G111" s="5" t="s">
        <v>432</v>
      </c>
      <c r="H111" s="5" t="s">
        <v>433</v>
      </c>
      <c r="I111" s="5" t="s">
        <v>282</v>
      </c>
      <c r="J111" s="5" t="s">
        <v>434</v>
      </c>
      <c r="K111" s="5" t="s">
        <v>435</v>
      </c>
      <c r="L111" s="5">
        <v>19210000</v>
      </c>
      <c r="M111" s="5">
        <v>0</v>
      </c>
      <c r="N111" s="5" t="s">
        <v>287</v>
      </c>
      <c r="O111" s="5" t="s">
        <v>393</v>
      </c>
    </row>
    <row r="112" spans="1:15" ht="60.75" thickBot="1" x14ac:dyDescent="0.3">
      <c r="A112" s="5" t="s">
        <v>106</v>
      </c>
      <c r="B112" s="5" t="s">
        <v>31</v>
      </c>
      <c r="C112" s="5" t="s">
        <v>217</v>
      </c>
      <c r="D112" s="11">
        <v>436</v>
      </c>
      <c r="E112" s="5" t="s">
        <v>257</v>
      </c>
      <c r="F112" s="8">
        <v>38420000</v>
      </c>
      <c r="G112" s="5" t="s">
        <v>432</v>
      </c>
      <c r="H112" s="5" t="s">
        <v>433</v>
      </c>
      <c r="I112" s="5" t="s">
        <v>282</v>
      </c>
      <c r="J112" s="5" t="s">
        <v>434</v>
      </c>
      <c r="K112" s="5" t="s">
        <v>435</v>
      </c>
      <c r="L112" s="5">
        <v>38420000</v>
      </c>
      <c r="M112" s="5">
        <v>0</v>
      </c>
      <c r="N112" s="5" t="s">
        <v>287</v>
      </c>
      <c r="O112" s="5" t="s">
        <v>394</v>
      </c>
    </row>
    <row r="113" spans="1:15" ht="60.75" thickBot="1" x14ac:dyDescent="0.3">
      <c r="A113" s="5" t="s">
        <v>106</v>
      </c>
      <c r="B113" s="5" t="s">
        <v>32</v>
      </c>
      <c r="C113" s="5" t="s">
        <v>218</v>
      </c>
      <c r="D113" s="11">
        <v>409</v>
      </c>
      <c r="E113" s="5" t="s">
        <v>272</v>
      </c>
      <c r="F113" s="8">
        <v>19210000</v>
      </c>
      <c r="G113" s="5" t="s">
        <v>432</v>
      </c>
      <c r="H113" s="5" t="s">
        <v>433</v>
      </c>
      <c r="I113" s="5" t="s">
        <v>282</v>
      </c>
      <c r="J113" s="5" t="s">
        <v>434</v>
      </c>
      <c r="K113" s="5" t="s">
        <v>435</v>
      </c>
      <c r="L113" s="5">
        <v>19210000</v>
      </c>
      <c r="M113" s="5">
        <v>0</v>
      </c>
      <c r="N113" s="5" t="s">
        <v>287</v>
      </c>
      <c r="O113" s="5" t="s">
        <v>395</v>
      </c>
    </row>
    <row r="114" spans="1:15" ht="60.75" thickBot="1" x14ac:dyDescent="0.3">
      <c r="A114" s="5" t="s">
        <v>106</v>
      </c>
      <c r="B114" s="5" t="s">
        <v>33</v>
      </c>
      <c r="C114" s="5" t="s">
        <v>219</v>
      </c>
      <c r="D114" s="11">
        <v>512</v>
      </c>
      <c r="E114" s="5" t="s">
        <v>269</v>
      </c>
      <c r="F114" s="8">
        <v>19210000</v>
      </c>
      <c r="G114" s="5" t="s">
        <v>432</v>
      </c>
      <c r="H114" s="5" t="s">
        <v>433</v>
      </c>
      <c r="I114" s="5" t="s">
        <v>282</v>
      </c>
      <c r="J114" s="5" t="s">
        <v>434</v>
      </c>
      <c r="K114" s="5" t="s">
        <v>435</v>
      </c>
      <c r="L114" s="5">
        <v>19210000</v>
      </c>
      <c r="M114" s="5">
        <v>0</v>
      </c>
      <c r="N114" s="5" t="s">
        <v>287</v>
      </c>
      <c r="O114" s="5" t="s">
        <v>396</v>
      </c>
    </row>
    <row r="115" spans="1:15" ht="60.75" thickBot="1" x14ac:dyDescent="0.3">
      <c r="A115" s="5" t="s">
        <v>106</v>
      </c>
      <c r="B115" s="5" t="s">
        <v>36</v>
      </c>
      <c r="C115" s="5" t="s">
        <v>220</v>
      </c>
      <c r="D115" s="11">
        <v>449</v>
      </c>
      <c r="E115" s="5" t="s">
        <v>272</v>
      </c>
      <c r="F115" s="8">
        <v>19210000</v>
      </c>
      <c r="G115" s="5" t="s">
        <v>432</v>
      </c>
      <c r="H115" s="5" t="s">
        <v>433</v>
      </c>
      <c r="I115" s="5" t="s">
        <v>282</v>
      </c>
      <c r="J115" s="5" t="s">
        <v>434</v>
      </c>
      <c r="K115" s="5" t="s">
        <v>435</v>
      </c>
      <c r="L115" s="5">
        <v>19210000</v>
      </c>
      <c r="M115" s="5">
        <v>0</v>
      </c>
      <c r="N115" s="5" t="s">
        <v>287</v>
      </c>
      <c r="O115" s="5" t="s">
        <v>397</v>
      </c>
    </row>
    <row r="116" spans="1:15" ht="60.75" thickBot="1" x14ac:dyDescent="0.3">
      <c r="A116" s="5" t="s">
        <v>106</v>
      </c>
      <c r="B116" s="5" t="s">
        <v>40</v>
      </c>
      <c r="C116" s="5" t="s">
        <v>221</v>
      </c>
      <c r="D116" s="11">
        <v>481</v>
      </c>
      <c r="E116" s="5" t="s">
        <v>278</v>
      </c>
      <c r="F116" s="8">
        <v>19210000</v>
      </c>
      <c r="G116" s="5" t="s">
        <v>432</v>
      </c>
      <c r="H116" s="5" t="s">
        <v>433</v>
      </c>
      <c r="I116" s="5" t="s">
        <v>282</v>
      </c>
      <c r="J116" s="5" t="s">
        <v>434</v>
      </c>
      <c r="K116" s="5" t="s">
        <v>435</v>
      </c>
      <c r="L116" s="5">
        <v>19210000</v>
      </c>
      <c r="M116" s="5">
        <v>0</v>
      </c>
      <c r="N116" s="5" t="s">
        <v>287</v>
      </c>
      <c r="O116" s="5" t="s">
        <v>398</v>
      </c>
    </row>
    <row r="117" spans="1:15" ht="60.75" thickBot="1" x14ac:dyDescent="0.3">
      <c r="A117" s="5" t="s">
        <v>106</v>
      </c>
      <c r="B117" s="5" t="s">
        <v>41</v>
      </c>
      <c r="C117" s="5" t="s">
        <v>222</v>
      </c>
      <c r="D117" s="11">
        <v>514</v>
      </c>
      <c r="E117" s="5" t="s">
        <v>269</v>
      </c>
      <c r="F117" s="8">
        <v>19210000</v>
      </c>
      <c r="G117" s="5" t="s">
        <v>432</v>
      </c>
      <c r="H117" s="5" t="s">
        <v>433</v>
      </c>
      <c r="I117" s="5" t="s">
        <v>282</v>
      </c>
      <c r="J117" s="5" t="s">
        <v>434</v>
      </c>
      <c r="K117" s="5" t="s">
        <v>435</v>
      </c>
      <c r="L117" s="5">
        <v>19210000</v>
      </c>
      <c r="M117" s="5">
        <v>0</v>
      </c>
      <c r="N117" s="5" t="s">
        <v>287</v>
      </c>
      <c r="O117" s="5" t="s">
        <v>399</v>
      </c>
    </row>
    <row r="118" spans="1:15" ht="60.75" thickBot="1" x14ac:dyDescent="0.3">
      <c r="A118" s="5" t="s">
        <v>106</v>
      </c>
      <c r="B118" s="5" t="s">
        <v>42</v>
      </c>
      <c r="C118" s="5" t="s">
        <v>223</v>
      </c>
      <c r="D118" s="11">
        <v>413</v>
      </c>
      <c r="E118" s="5" t="s">
        <v>272</v>
      </c>
      <c r="F118" s="8">
        <v>19210000</v>
      </c>
      <c r="G118" s="5" t="s">
        <v>432</v>
      </c>
      <c r="H118" s="5" t="s">
        <v>433</v>
      </c>
      <c r="I118" s="5" t="s">
        <v>282</v>
      </c>
      <c r="J118" s="5" t="s">
        <v>434</v>
      </c>
      <c r="K118" s="5" t="s">
        <v>435</v>
      </c>
      <c r="L118" s="5">
        <v>19210000</v>
      </c>
      <c r="M118" s="5">
        <v>0</v>
      </c>
      <c r="N118" s="5" t="s">
        <v>287</v>
      </c>
      <c r="O118" s="5" t="s">
        <v>400</v>
      </c>
    </row>
    <row r="119" spans="1:15" ht="45.75" thickBot="1" x14ac:dyDescent="0.3">
      <c r="A119" s="5" t="s">
        <v>106</v>
      </c>
      <c r="B119" s="5" t="s">
        <v>43</v>
      </c>
      <c r="C119" s="5" t="s">
        <v>224</v>
      </c>
      <c r="D119" s="11">
        <v>437</v>
      </c>
      <c r="E119" s="5" t="s">
        <v>257</v>
      </c>
      <c r="F119" s="8">
        <v>19210000</v>
      </c>
      <c r="G119" s="5" t="s">
        <v>432</v>
      </c>
      <c r="H119" s="5" t="s">
        <v>433</v>
      </c>
      <c r="I119" s="5" t="s">
        <v>282</v>
      </c>
      <c r="J119" s="5" t="s">
        <v>434</v>
      </c>
      <c r="K119" s="5" t="s">
        <v>435</v>
      </c>
      <c r="L119" s="5">
        <v>19210000</v>
      </c>
      <c r="M119" s="5">
        <v>0</v>
      </c>
      <c r="N119" s="5" t="s">
        <v>287</v>
      </c>
      <c r="O119" s="5" t="s">
        <v>401</v>
      </c>
    </row>
    <row r="120" spans="1:15" ht="45.75" thickBot="1" x14ac:dyDescent="0.3">
      <c r="A120" s="5" t="s">
        <v>106</v>
      </c>
      <c r="B120" s="5" t="s">
        <v>44</v>
      </c>
      <c r="C120" s="5" t="s">
        <v>225</v>
      </c>
      <c r="D120" s="11">
        <v>630</v>
      </c>
      <c r="E120" s="5" t="s">
        <v>275</v>
      </c>
      <c r="F120" s="8">
        <v>12850000</v>
      </c>
      <c r="G120" s="5" t="s">
        <v>432</v>
      </c>
      <c r="H120" s="5" t="s">
        <v>433</v>
      </c>
      <c r="I120" s="5" t="s">
        <v>282</v>
      </c>
      <c r="J120" s="5" t="s">
        <v>434</v>
      </c>
      <c r="K120" s="5" t="s">
        <v>435</v>
      </c>
      <c r="L120" s="5">
        <v>12850000</v>
      </c>
      <c r="M120" s="5">
        <v>0</v>
      </c>
      <c r="N120" s="5" t="s">
        <v>287</v>
      </c>
      <c r="O120" s="5" t="s">
        <v>402</v>
      </c>
    </row>
    <row r="121" spans="1:15" ht="45.75" thickBot="1" x14ac:dyDescent="0.3">
      <c r="A121" s="5" t="s">
        <v>106</v>
      </c>
      <c r="B121" s="5" t="s">
        <v>45</v>
      </c>
      <c r="C121" s="5" t="s">
        <v>226</v>
      </c>
      <c r="D121" s="11">
        <v>513</v>
      </c>
      <c r="E121" s="5" t="s">
        <v>269</v>
      </c>
      <c r="F121" s="8">
        <v>19210000</v>
      </c>
      <c r="G121" s="5" t="s">
        <v>432</v>
      </c>
      <c r="H121" s="5" t="s">
        <v>433</v>
      </c>
      <c r="I121" s="5" t="s">
        <v>282</v>
      </c>
      <c r="J121" s="5" t="s">
        <v>434</v>
      </c>
      <c r="K121" s="5" t="s">
        <v>435</v>
      </c>
      <c r="L121" s="5">
        <v>19210000</v>
      </c>
      <c r="M121" s="5">
        <v>0</v>
      </c>
      <c r="N121" s="5" t="s">
        <v>287</v>
      </c>
      <c r="O121" s="5" t="s">
        <v>403</v>
      </c>
    </row>
    <row r="122" spans="1:15" ht="60.75" thickBot="1" x14ac:dyDescent="0.3">
      <c r="A122" s="5" t="s">
        <v>106</v>
      </c>
      <c r="B122" s="5" t="s">
        <v>47</v>
      </c>
      <c r="C122" s="5" t="s">
        <v>227</v>
      </c>
      <c r="D122" s="11">
        <v>438</v>
      </c>
      <c r="E122" s="5" t="s">
        <v>257</v>
      </c>
      <c r="F122" s="8">
        <v>19210000</v>
      </c>
      <c r="G122" s="5" t="s">
        <v>432</v>
      </c>
      <c r="H122" s="5" t="s">
        <v>433</v>
      </c>
      <c r="I122" s="5" t="s">
        <v>282</v>
      </c>
      <c r="J122" s="5" t="s">
        <v>434</v>
      </c>
      <c r="K122" s="5" t="s">
        <v>435</v>
      </c>
      <c r="L122" s="5">
        <v>19210000</v>
      </c>
      <c r="M122" s="5">
        <v>0</v>
      </c>
      <c r="N122" s="5" t="s">
        <v>287</v>
      </c>
      <c r="O122" s="5" t="s">
        <v>404</v>
      </c>
    </row>
    <row r="123" spans="1:15" ht="60.75" thickBot="1" x14ac:dyDescent="0.3">
      <c r="A123" s="5" t="s">
        <v>106</v>
      </c>
      <c r="B123" s="5" t="s">
        <v>51</v>
      </c>
      <c r="C123" s="5" t="s">
        <v>228</v>
      </c>
      <c r="D123" s="11">
        <v>377</v>
      </c>
      <c r="E123" s="5" t="s">
        <v>273</v>
      </c>
      <c r="F123" s="8">
        <v>38420000</v>
      </c>
      <c r="G123" s="5" t="s">
        <v>432</v>
      </c>
      <c r="H123" s="5" t="s">
        <v>433</v>
      </c>
      <c r="I123" s="5" t="s">
        <v>282</v>
      </c>
      <c r="J123" s="5" t="s">
        <v>434</v>
      </c>
      <c r="K123" s="5" t="s">
        <v>435</v>
      </c>
      <c r="L123" s="5">
        <v>38420000</v>
      </c>
      <c r="M123" s="5">
        <v>0</v>
      </c>
      <c r="N123" s="5" t="s">
        <v>287</v>
      </c>
      <c r="O123" s="5" t="s">
        <v>405</v>
      </c>
    </row>
    <row r="124" spans="1:15" ht="45.75" thickBot="1" x14ac:dyDescent="0.3">
      <c r="A124" s="5" t="s">
        <v>106</v>
      </c>
      <c r="B124" s="5" t="s">
        <v>52</v>
      </c>
      <c r="C124" s="5" t="s">
        <v>229</v>
      </c>
      <c r="D124" s="11">
        <v>375</v>
      </c>
      <c r="E124" s="5" t="s">
        <v>273</v>
      </c>
      <c r="F124" s="8">
        <v>19210000</v>
      </c>
      <c r="G124" s="5" t="s">
        <v>432</v>
      </c>
      <c r="H124" s="5" t="s">
        <v>433</v>
      </c>
      <c r="I124" s="5" t="s">
        <v>282</v>
      </c>
      <c r="J124" s="5" t="s">
        <v>434</v>
      </c>
      <c r="K124" s="5" t="s">
        <v>435</v>
      </c>
      <c r="L124" s="5">
        <v>19210000</v>
      </c>
      <c r="M124" s="5">
        <v>0</v>
      </c>
      <c r="N124" s="5" t="s">
        <v>287</v>
      </c>
      <c r="O124" s="5" t="s">
        <v>406</v>
      </c>
    </row>
    <row r="125" spans="1:15" ht="60.75" thickBot="1" x14ac:dyDescent="0.3">
      <c r="A125" s="5" t="s">
        <v>106</v>
      </c>
      <c r="B125" s="5" t="s">
        <v>53</v>
      </c>
      <c r="C125" s="5" t="s">
        <v>230</v>
      </c>
      <c r="D125" s="11">
        <v>378</v>
      </c>
      <c r="E125" s="5" t="s">
        <v>273</v>
      </c>
      <c r="F125" s="8">
        <v>19210000</v>
      </c>
      <c r="G125" s="5" t="s">
        <v>432</v>
      </c>
      <c r="H125" s="5" t="s">
        <v>433</v>
      </c>
      <c r="I125" s="5" t="s">
        <v>282</v>
      </c>
      <c r="J125" s="5" t="s">
        <v>434</v>
      </c>
      <c r="K125" s="5" t="s">
        <v>435</v>
      </c>
      <c r="L125" s="5">
        <v>19210000</v>
      </c>
      <c r="M125" s="5">
        <v>0</v>
      </c>
      <c r="N125" s="5" t="s">
        <v>287</v>
      </c>
      <c r="O125" s="5" t="s">
        <v>407</v>
      </c>
    </row>
    <row r="126" spans="1:15" ht="45.75" thickBot="1" x14ac:dyDescent="0.3">
      <c r="A126" s="5" t="s">
        <v>106</v>
      </c>
      <c r="B126" s="5" t="s">
        <v>54</v>
      </c>
      <c r="C126" s="5" t="s">
        <v>231</v>
      </c>
      <c r="D126" s="11">
        <v>264</v>
      </c>
      <c r="E126" s="5" t="s">
        <v>255</v>
      </c>
      <c r="F126" s="8">
        <v>19210000</v>
      </c>
      <c r="G126" s="5" t="s">
        <v>432</v>
      </c>
      <c r="H126" s="5" t="s">
        <v>433</v>
      </c>
      <c r="I126" s="5" t="s">
        <v>282</v>
      </c>
      <c r="J126" s="5" t="s">
        <v>434</v>
      </c>
      <c r="K126" s="5" t="s">
        <v>435</v>
      </c>
      <c r="L126" s="5">
        <v>19210000</v>
      </c>
      <c r="M126" s="5">
        <v>0</v>
      </c>
      <c r="N126" s="5" t="s">
        <v>287</v>
      </c>
      <c r="O126" s="5" t="s">
        <v>408</v>
      </c>
    </row>
    <row r="127" spans="1:15" ht="60.75" thickBot="1" x14ac:dyDescent="0.3">
      <c r="A127" s="5" t="s">
        <v>106</v>
      </c>
      <c r="B127" s="5" t="s">
        <v>56</v>
      </c>
      <c r="C127" s="5" t="s">
        <v>232</v>
      </c>
      <c r="D127" s="11">
        <v>573</v>
      </c>
      <c r="E127" s="5" t="s">
        <v>259</v>
      </c>
      <c r="F127" s="8">
        <v>11260000</v>
      </c>
      <c r="G127" s="5" t="s">
        <v>432</v>
      </c>
      <c r="H127" s="5" t="s">
        <v>433</v>
      </c>
      <c r="I127" s="5" t="s">
        <v>282</v>
      </c>
      <c r="J127" s="5" t="s">
        <v>434</v>
      </c>
      <c r="K127" s="5" t="s">
        <v>435</v>
      </c>
      <c r="L127" s="5">
        <v>11260000</v>
      </c>
      <c r="M127" s="5">
        <v>0</v>
      </c>
      <c r="N127" s="5" t="s">
        <v>287</v>
      </c>
      <c r="O127" s="5" t="s">
        <v>409</v>
      </c>
    </row>
    <row r="128" spans="1:15" ht="60.75" thickBot="1" x14ac:dyDescent="0.3">
      <c r="A128" s="5" t="s">
        <v>106</v>
      </c>
      <c r="B128" s="5" t="s">
        <v>57</v>
      </c>
      <c r="C128" s="5" t="s">
        <v>233</v>
      </c>
      <c r="D128" s="11">
        <v>265</v>
      </c>
      <c r="E128" s="5" t="s">
        <v>255</v>
      </c>
      <c r="F128" s="8">
        <v>38420000</v>
      </c>
      <c r="G128" s="5" t="s">
        <v>432</v>
      </c>
      <c r="H128" s="5" t="s">
        <v>433</v>
      </c>
      <c r="I128" s="5" t="s">
        <v>282</v>
      </c>
      <c r="J128" s="5" t="s">
        <v>434</v>
      </c>
      <c r="K128" s="5" t="s">
        <v>435</v>
      </c>
      <c r="L128" s="5">
        <v>38420000</v>
      </c>
      <c r="M128" s="5">
        <v>0</v>
      </c>
      <c r="N128" s="5" t="s">
        <v>287</v>
      </c>
      <c r="O128" s="5" t="s">
        <v>410</v>
      </c>
    </row>
    <row r="129" spans="1:15" ht="60.75" thickBot="1" x14ac:dyDescent="0.3">
      <c r="A129" s="5" t="s">
        <v>106</v>
      </c>
      <c r="B129" s="5" t="s">
        <v>61</v>
      </c>
      <c r="C129" s="5" t="s">
        <v>234</v>
      </c>
      <c r="D129" s="11">
        <v>432</v>
      </c>
      <c r="E129" s="5" t="s">
        <v>268</v>
      </c>
      <c r="F129" s="8">
        <v>38420000</v>
      </c>
      <c r="G129" s="5" t="s">
        <v>432</v>
      </c>
      <c r="H129" s="5" t="s">
        <v>433</v>
      </c>
      <c r="I129" s="5" t="s">
        <v>282</v>
      </c>
      <c r="J129" s="5" t="s">
        <v>434</v>
      </c>
      <c r="K129" s="5" t="s">
        <v>435</v>
      </c>
      <c r="L129" s="5">
        <v>38420000</v>
      </c>
      <c r="M129" s="5">
        <v>0</v>
      </c>
      <c r="N129" s="5" t="s">
        <v>287</v>
      </c>
      <c r="O129" s="5" t="s">
        <v>411</v>
      </c>
    </row>
    <row r="130" spans="1:15" ht="45.75" thickBot="1" x14ac:dyDescent="0.3">
      <c r="A130" s="5" t="s">
        <v>106</v>
      </c>
      <c r="B130" s="5" t="s">
        <v>63</v>
      </c>
      <c r="C130" s="5" t="s">
        <v>235</v>
      </c>
      <c r="D130" s="11">
        <v>374</v>
      </c>
      <c r="E130" s="5" t="s">
        <v>273</v>
      </c>
      <c r="F130" s="8">
        <v>19210000</v>
      </c>
      <c r="G130" s="5" t="s">
        <v>432</v>
      </c>
      <c r="H130" s="5" t="s">
        <v>433</v>
      </c>
      <c r="I130" s="5" t="s">
        <v>282</v>
      </c>
      <c r="J130" s="5" t="s">
        <v>434</v>
      </c>
      <c r="K130" s="5" t="s">
        <v>435</v>
      </c>
      <c r="L130" s="5">
        <v>19210000</v>
      </c>
      <c r="M130" s="5">
        <v>0</v>
      </c>
      <c r="N130" s="5" t="s">
        <v>287</v>
      </c>
      <c r="O130" s="5" t="s">
        <v>412</v>
      </c>
    </row>
    <row r="131" spans="1:15" ht="60.75" thickBot="1" x14ac:dyDescent="0.3">
      <c r="A131" s="5" t="s">
        <v>106</v>
      </c>
      <c r="B131" s="5" t="s">
        <v>64</v>
      </c>
      <c r="C131" s="5" t="s">
        <v>236</v>
      </c>
      <c r="D131" s="11">
        <v>430</v>
      </c>
      <c r="E131" s="5" t="s">
        <v>257</v>
      </c>
      <c r="F131" s="8">
        <v>19210000</v>
      </c>
      <c r="G131" s="5" t="s">
        <v>432</v>
      </c>
      <c r="H131" s="5" t="s">
        <v>433</v>
      </c>
      <c r="I131" s="5" t="s">
        <v>282</v>
      </c>
      <c r="J131" s="5" t="s">
        <v>434</v>
      </c>
      <c r="K131" s="5" t="s">
        <v>435</v>
      </c>
      <c r="L131" s="5">
        <v>19210000</v>
      </c>
      <c r="M131" s="5">
        <v>0</v>
      </c>
      <c r="N131" s="5" t="s">
        <v>287</v>
      </c>
      <c r="O131" s="5" t="s">
        <v>413</v>
      </c>
    </row>
    <row r="132" spans="1:15" ht="45.75" thickBot="1" x14ac:dyDescent="0.3">
      <c r="A132" s="5" t="s">
        <v>106</v>
      </c>
      <c r="B132" s="5" t="s">
        <v>66</v>
      </c>
      <c r="C132" s="5" t="s">
        <v>237</v>
      </c>
      <c r="D132" s="11">
        <v>227</v>
      </c>
      <c r="E132" s="5" t="s">
        <v>265</v>
      </c>
      <c r="F132" s="8">
        <v>19210000</v>
      </c>
      <c r="G132" s="5" t="s">
        <v>432</v>
      </c>
      <c r="H132" s="5" t="s">
        <v>433</v>
      </c>
      <c r="I132" s="5" t="s">
        <v>282</v>
      </c>
      <c r="J132" s="5" t="s">
        <v>434</v>
      </c>
      <c r="K132" s="5" t="s">
        <v>435</v>
      </c>
      <c r="L132" s="5">
        <v>19210000</v>
      </c>
      <c r="M132" s="5">
        <v>0</v>
      </c>
      <c r="N132" s="5" t="s">
        <v>287</v>
      </c>
      <c r="O132" s="5" t="s">
        <v>414</v>
      </c>
    </row>
    <row r="133" spans="1:15" ht="45.75" thickBot="1" x14ac:dyDescent="0.3">
      <c r="A133" s="5" t="s">
        <v>106</v>
      </c>
      <c r="B133" s="5" t="s">
        <v>68</v>
      </c>
      <c r="C133" s="5" t="s">
        <v>238</v>
      </c>
      <c r="D133" s="11">
        <v>360</v>
      </c>
      <c r="E133" s="5" t="s">
        <v>279</v>
      </c>
      <c r="F133" s="8">
        <v>38420000</v>
      </c>
      <c r="G133" s="5" t="s">
        <v>432</v>
      </c>
      <c r="H133" s="5" t="s">
        <v>433</v>
      </c>
      <c r="I133" s="5" t="s">
        <v>282</v>
      </c>
      <c r="J133" s="5" t="s">
        <v>434</v>
      </c>
      <c r="K133" s="5" t="s">
        <v>435</v>
      </c>
      <c r="L133" s="5">
        <v>38420000</v>
      </c>
      <c r="M133" s="5">
        <v>0</v>
      </c>
      <c r="N133" s="5" t="s">
        <v>287</v>
      </c>
      <c r="O133" s="5" t="s">
        <v>415</v>
      </c>
    </row>
    <row r="134" spans="1:15" ht="45.75" thickBot="1" x14ac:dyDescent="0.3">
      <c r="A134" s="5" t="s">
        <v>106</v>
      </c>
      <c r="B134" s="5" t="s">
        <v>70</v>
      </c>
      <c r="C134" s="5" t="s">
        <v>239</v>
      </c>
      <c r="D134" s="11">
        <v>278</v>
      </c>
      <c r="E134" s="5" t="s">
        <v>261</v>
      </c>
      <c r="F134" s="8">
        <v>19210000</v>
      </c>
      <c r="G134" s="5" t="s">
        <v>432</v>
      </c>
      <c r="H134" s="5" t="s">
        <v>433</v>
      </c>
      <c r="I134" s="5" t="s">
        <v>282</v>
      </c>
      <c r="J134" s="5" t="s">
        <v>434</v>
      </c>
      <c r="K134" s="5" t="s">
        <v>435</v>
      </c>
      <c r="L134" s="5">
        <v>19210000</v>
      </c>
      <c r="M134" s="5">
        <v>0</v>
      </c>
      <c r="N134" s="5" t="s">
        <v>287</v>
      </c>
      <c r="O134" s="5" t="s">
        <v>416</v>
      </c>
    </row>
    <row r="135" spans="1:15" ht="60.75" thickBot="1" x14ac:dyDescent="0.3">
      <c r="A135" s="5" t="s">
        <v>106</v>
      </c>
      <c r="B135" s="5" t="s">
        <v>108</v>
      </c>
      <c r="C135" s="5" t="s">
        <v>240</v>
      </c>
      <c r="D135" s="11">
        <v>451</v>
      </c>
      <c r="E135" s="5" t="s">
        <v>257</v>
      </c>
      <c r="F135" s="8">
        <v>19210000</v>
      </c>
      <c r="G135" s="5" t="s">
        <v>432</v>
      </c>
      <c r="H135" s="5" t="s">
        <v>433</v>
      </c>
      <c r="I135" s="5" t="s">
        <v>282</v>
      </c>
      <c r="J135" s="5" t="s">
        <v>434</v>
      </c>
      <c r="K135" s="5" t="s">
        <v>435</v>
      </c>
      <c r="L135" s="5">
        <v>19210000</v>
      </c>
      <c r="M135" s="5">
        <v>0</v>
      </c>
      <c r="N135" s="5" t="s">
        <v>287</v>
      </c>
      <c r="O135" s="5" t="s">
        <v>417</v>
      </c>
    </row>
    <row r="136" spans="1:15" ht="60.75" thickBot="1" x14ac:dyDescent="0.3">
      <c r="A136" s="5" t="s">
        <v>106</v>
      </c>
      <c r="B136" s="5" t="s">
        <v>72</v>
      </c>
      <c r="C136" s="5" t="s">
        <v>241</v>
      </c>
      <c r="D136" s="11">
        <v>569</v>
      </c>
      <c r="E136" s="5" t="s">
        <v>259</v>
      </c>
      <c r="F136" s="8">
        <v>19210000</v>
      </c>
      <c r="G136" s="5" t="s">
        <v>432</v>
      </c>
      <c r="H136" s="5" t="s">
        <v>433</v>
      </c>
      <c r="I136" s="5" t="s">
        <v>282</v>
      </c>
      <c r="J136" s="5" t="s">
        <v>434</v>
      </c>
      <c r="K136" s="5" t="s">
        <v>435</v>
      </c>
      <c r="L136" s="5">
        <v>19210000</v>
      </c>
      <c r="M136" s="5">
        <v>0</v>
      </c>
      <c r="N136" s="5" t="s">
        <v>287</v>
      </c>
      <c r="O136" s="5" t="s">
        <v>418</v>
      </c>
    </row>
    <row r="137" spans="1:15" ht="45.75" thickBot="1" x14ac:dyDescent="0.3">
      <c r="A137" s="5" t="s">
        <v>106</v>
      </c>
      <c r="B137" s="5" t="s">
        <v>76</v>
      </c>
      <c r="C137" s="5" t="s">
        <v>242</v>
      </c>
      <c r="D137" s="11">
        <v>411</v>
      </c>
      <c r="E137" s="5" t="s">
        <v>272</v>
      </c>
      <c r="F137" s="8">
        <v>19210000</v>
      </c>
      <c r="G137" s="5" t="s">
        <v>432</v>
      </c>
      <c r="H137" s="5" t="s">
        <v>433</v>
      </c>
      <c r="I137" s="5" t="s">
        <v>282</v>
      </c>
      <c r="J137" s="5" t="s">
        <v>434</v>
      </c>
      <c r="K137" s="5" t="s">
        <v>435</v>
      </c>
      <c r="L137" s="5">
        <v>19210000</v>
      </c>
      <c r="M137" s="5">
        <v>0</v>
      </c>
      <c r="N137" s="5" t="s">
        <v>287</v>
      </c>
      <c r="O137" s="5" t="s">
        <v>419</v>
      </c>
    </row>
    <row r="138" spans="1:15" ht="45.75" thickBot="1" x14ac:dyDescent="0.3">
      <c r="A138" s="5" t="s">
        <v>106</v>
      </c>
      <c r="B138" s="5" t="s">
        <v>77</v>
      </c>
      <c r="C138" s="5" t="s">
        <v>243</v>
      </c>
      <c r="D138" s="11">
        <v>629</v>
      </c>
      <c r="E138" s="5" t="s">
        <v>275</v>
      </c>
      <c r="F138" s="8">
        <v>19210000</v>
      </c>
      <c r="G138" s="5" t="s">
        <v>432</v>
      </c>
      <c r="H138" s="5" t="s">
        <v>433</v>
      </c>
      <c r="I138" s="5" t="s">
        <v>282</v>
      </c>
      <c r="J138" s="5" t="s">
        <v>434</v>
      </c>
      <c r="K138" s="5" t="s">
        <v>435</v>
      </c>
      <c r="L138" s="5">
        <v>19210000</v>
      </c>
      <c r="M138" s="5">
        <v>0</v>
      </c>
      <c r="N138" s="5" t="s">
        <v>287</v>
      </c>
      <c r="O138" s="5" t="s">
        <v>420</v>
      </c>
    </row>
    <row r="139" spans="1:15" ht="60.75" thickBot="1" x14ac:dyDescent="0.3">
      <c r="A139" s="5" t="s">
        <v>106</v>
      </c>
      <c r="B139" s="5" t="s">
        <v>78</v>
      </c>
      <c r="C139" s="5" t="s">
        <v>244</v>
      </c>
      <c r="D139" s="11">
        <v>283</v>
      </c>
      <c r="E139" s="5" t="s">
        <v>261</v>
      </c>
      <c r="F139" s="8">
        <v>19210000</v>
      </c>
      <c r="G139" s="5" t="s">
        <v>432</v>
      </c>
      <c r="H139" s="5" t="s">
        <v>433</v>
      </c>
      <c r="I139" s="5" t="s">
        <v>282</v>
      </c>
      <c r="J139" s="5" t="s">
        <v>434</v>
      </c>
      <c r="K139" s="5" t="s">
        <v>435</v>
      </c>
      <c r="L139" s="5">
        <v>19210000</v>
      </c>
      <c r="M139" s="5">
        <v>0</v>
      </c>
      <c r="N139" s="5" t="s">
        <v>287</v>
      </c>
      <c r="O139" s="5" t="s">
        <v>421</v>
      </c>
    </row>
    <row r="140" spans="1:15" ht="45.75" thickBot="1" x14ac:dyDescent="0.3">
      <c r="A140" s="5" t="s">
        <v>106</v>
      </c>
      <c r="B140" s="5" t="s">
        <v>81</v>
      </c>
      <c r="C140" s="5" t="s">
        <v>245</v>
      </c>
      <c r="D140" s="11">
        <v>578</v>
      </c>
      <c r="E140" s="5" t="s">
        <v>259</v>
      </c>
      <c r="F140" s="8">
        <v>12850000</v>
      </c>
      <c r="G140" s="5" t="s">
        <v>432</v>
      </c>
      <c r="H140" s="5" t="s">
        <v>433</v>
      </c>
      <c r="I140" s="5" t="s">
        <v>282</v>
      </c>
      <c r="J140" s="5" t="s">
        <v>434</v>
      </c>
      <c r="K140" s="5" t="s">
        <v>435</v>
      </c>
      <c r="L140" s="5">
        <v>12850000</v>
      </c>
      <c r="M140" s="5">
        <v>0</v>
      </c>
      <c r="N140" s="5" t="s">
        <v>287</v>
      </c>
      <c r="O140" s="5" t="s">
        <v>422</v>
      </c>
    </row>
    <row r="141" spans="1:15" ht="75.75" thickBot="1" x14ac:dyDescent="0.3">
      <c r="A141" s="5" t="s">
        <v>106</v>
      </c>
      <c r="B141" s="5" t="s">
        <v>82</v>
      </c>
      <c r="C141" s="5" t="s">
        <v>246</v>
      </c>
      <c r="D141" s="11">
        <v>447</v>
      </c>
      <c r="E141" s="5" t="s">
        <v>257</v>
      </c>
      <c r="F141" s="8">
        <v>19210000</v>
      </c>
      <c r="G141" s="5" t="s">
        <v>432</v>
      </c>
      <c r="H141" s="5" t="s">
        <v>433</v>
      </c>
      <c r="I141" s="5" t="s">
        <v>282</v>
      </c>
      <c r="J141" s="5" t="s">
        <v>434</v>
      </c>
      <c r="K141" s="5" t="s">
        <v>435</v>
      </c>
      <c r="L141" s="5">
        <v>19210000</v>
      </c>
      <c r="M141" s="5">
        <v>0</v>
      </c>
      <c r="N141" s="5" t="s">
        <v>287</v>
      </c>
      <c r="O141" s="5" t="s">
        <v>423</v>
      </c>
    </row>
    <row r="142" spans="1:15" ht="45.75" thickBot="1" x14ac:dyDescent="0.3">
      <c r="A142" s="5" t="s">
        <v>106</v>
      </c>
      <c r="B142" s="5" t="s">
        <v>84</v>
      </c>
      <c r="C142" s="5" t="s">
        <v>247</v>
      </c>
      <c r="D142" s="11">
        <v>587</v>
      </c>
      <c r="E142" s="5" t="s">
        <v>259</v>
      </c>
      <c r="F142" s="8">
        <v>19210000</v>
      </c>
      <c r="G142" s="5" t="s">
        <v>432</v>
      </c>
      <c r="H142" s="5" t="s">
        <v>433</v>
      </c>
      <c r="I142" s="5" t="s">
        <v>282</v>
      </c>
      <c r="J142" s="5" t="s">
        <v>434</v>
      </c>
      <c r="K142" s="5" t="s">
        <v>435</v>
      </c>
      <c r="L142" s="5">
        <v>19210000</v>
      </c>
      <c r="M142" s="5">
        <v>0</v>
      </c>
      <c r="N142" s="5" t="s">
        <v>287</v>
      </c>
      <c r="O142" s="5" t="s">
        <v>424</v>
      </c>
    </row>
    <row r="143" spans="1:15" ht="60.75" thickBot="1" x14ac:dyDescent="0.3">
      <c r="A143" s="5" t="s">
        <v>106</v>
      </c>
      <c r="B143" s="5" t="s">
        <v>86</v>
      </c>
      <c r="C143" s="5" t="s">
        <v>248</v>
      </c>
      <c r="D143" s="11">
        <v>580</v>
      </c>
      <c r="E143" s="5" t="s">
        <v>259</v>
      </c>
      <c r="F143" s="8">
        <v>19210000</v>
      </c>
      <c r="G143" s="5" t="s">
        <v>432</v>
      </c>
      <c r="H143" s="5" t="s">
        <v>433</v>
      </c>
      <c r="I143" s="5" t="s">
        <v>282</v>
      </c>
      <c r="J143" s="5" t="s">
        <v>434</v>
      </c>
      <c r="K143" s="5" t="s">
        <v>435</v>
      </c>
      <c r="L143" s="5">
        <v>19210000</v>
      </c>
      <c r="M143" s="5">
        <v>0</v>
      </c>
      <c r="N143" s="5" t="s">
        <v>287</v>
      </c>
      <c r="O143" s="5" t="s">
        <v>425</v>
      </c>
    </row>
    <row r="144" spans="1:15" ht="60.75" thickBot="1" x14ac:dyDescent="0.3">
      <c r="A144" s="5" t="s">
        <v>106</v>
      </c>
      <c r="B144" s="5" t="s">
        <v>88</v>
      </c>
      <c r="C144" s="5" t="s">
        <v>249</v>
      </c>
      <c r="D144" s="11">
        <v>450</v>
      </c>
      <c r="E144" s="5" t="s">
        <v>257</v>
      </c>
      <c r="F144" s="8">
        <v>38420000</v>
      </c>
      <c r="G144" s="5" t="s">
        <v>432</v>
      </c>
      <c r="H144" s="5" t="s">
        <v>433</v>
      </c>
      <c r="I144" s="5" t="s">
        <v>282</v>
      </c>
      <c r="J144" s="5" t="s">
        <v>434</v>
      </c>
      <c r="K144" s="5" t="s">
        <v>435</v>
      </c>
      <c r="L144" s="5">
        <v>38420000</v>
      </c>
      <c r="M144" s="5">
        <v>0</v>
      </c>
      <c r="N144" s="5" t="s">
        <v>287</v>
      </c>
      <c r="O144" s="5" t="s">
        <v>426</v>
      </c>
    </row>
    <row r="145" spans="1:15" ht="60.75" thickBot="1" x14ac:dyDescent="0.3">
      <c r="A145" s="5" t="s">
        <v>106</v>
      </c>
      <c r="B145" s="5" t="s">
        <v>89</v>
      </c>
      <c r="C145" s="5" t="s">
        <v>250</v>
      </c>
      <c r="D145" s="11">
        <v>576</v>
      </c>
      <c r="E145" s="5" t="s">
        <v>259</v>
      </c>
      <c r="F145" s="8">
        <v>19210000</v>
      </c>
      <c r="G145" s="5" t="s">
        <v>432</v>
      </c>
      <c r="H145" s="5" t="s">
        <v>433</v>
      </c>
      <c r="I145" s="5" t="s">
        <v>282</v>
      </c>
      <c r="J145" s="5" t="s">
        <v>434</v>
      </c>
      <c r="K145" s="5" t="s">
        <v>435</v>
      </c>
      <c r="L145" s="5">
        <v>19210000</v>
      </c>
      <c r="M145" s="5">
        <v>0</v>
      </c>
      <c r="N145" s="5" t="s">
        <v>287</v>
      </c>
      <c r="O145" s="5" t="s">
        <v>427</v>
      </c>
    </row>
    <row r="146" spans="1:15" ht="165.75" thickBot="1" x14ac:dyDescent="0.3">
      <c r="A146" s="5" t="s">
        <v>109</v>
      </c>
      <c r="B146" s="5" t="s">
        <v>29</v>
      </c>
      <c r="C146" s="5" t="s">
        <v>251</v>
      </c>
      <c r="D146" s="11">
        <v>497</v>
      </c>
      <c r="E146" s="5" t="s">
        <v>280</v>
      </c>
      <c r="F146" s="8">
        <v>272000000</v>
      </c>
      <c r="G146" s="5" t="s">
        <v>432</v>
      </c>
      <c r="H146" s="5" t="s">
        <v>433</v>
      </c>
      <c r="I146" s="5" t="s">
        <v>282</v>
      </c>
      <c r="J146" s="5" t="s">
        <v>438</v>
      </c>
      <c r="K146" s="5" t="s">
        <v>437</v>
      </c>
      <c r="L146" s="5">
        <v>0</v>
      </c>
      <c r="M146" s="5">
        <v>0</v>
      </c>
      <c r="N146" s="5" t="s">
        <v>287</v>
      </c>
      <c r="O146" s="15" t="s">
        <v>428</v>
      </c>
    </row>
    <row r="147" spans="1:15" x14ac:dyDescent="0.25">
      <c r="F147" s="2">
        <f>SUM(F5:F146)</f>
        <v>16478354495</v>
      </c>
    </row>
  </sheetData>
  <autoFilter ref="A4:O147" xr:uid="{00000000-0001-0000-0000-000000000000}"/>
  <mergeCells count="3">
    <mergeCell ref="A1:O1"/>
    <mergeCell ref="A2:O2"/>
    <mergeCell ref="A3:O3"/>
  </mergeCells>
  <hyperlinks>
    <hyperlink ref="O146" r:id="rId1" xr:uid="{AB92DBB1-C30A-4C8E-952E-88037D1E10F8}"/>
    <hyperlink ref="O76" r:id="rId2" xr:uid="{9C847D1C-79E5-4822-AB8C-81FCB2C17E31}"/>
  </hyperlinks>
  <pageMargins left="0.70866141732283472" right="0.70866141732283472" top="0.74803149606299213" bottom="0.74803149606299213" header="0.31496062992125984" footer="0.31496062992125984"/>
  <pageSetup paperSize="5" scale="36" fitToHeight="0" orientation="landscape" r:id="rId3"/>
  <headerFooter>
    <oddFooter>&amp;L&amp;"-,Negrita"&amp;10Elaborado por:
Loreto Araneda Díaz
Coordinadora de Presupuestos&amp;C&amp;"-,Negrita Cursiva"&amp;10Fuente: SIGFE, al 31 de Marzo 2022&amp;R&amp;"-,Negrita"&amp;10Elaborado por:
Iván  Vásquez Muñoz
Jefe del Departamento de Finanzas</oddFooter>
  </headerFooter>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8031097C9B0CC48A9DDE583FD444C1C" ma:contentTypeVersion="7" ma:contentTypeDescription="Crear nuevo documento." ma:contentTypeScope="" ma:versionID="a817365c8d09a604550f9261c41991f2">
  <xsd:schema xmlns:xsd="http://www.w3.org/2001/XMLSchema" xmlns:xs="http://www.w3.org/2001/XMLSchema" xmlns:p="http://schemas.microsoft.com/office/2006/metadata/properties" xmlns:ns3="9f7118ca-364b-4fec-9dff-b078d117e072" xmlns:ns4="0bf5d293-707c-4a86-a170-6e9062188646" targetNamespace="http://schemas.microsoft.com/office/2006/metadata/properties" ma:root="true" ma:fieldsID="90f1885a425841ae6fa6900f9f6a3c24" ns3:_="" ns4:_="">
    <xsd:import namespace="9f7118ca-364b-4fec-9dff-b078d117e072"/>
    <xsd:import namespace="0bf5d293-707c-4a86-a170-6e9062188646"/>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118ca-364b-4fec-9dff-b078d117e0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f5d293-707c-4a86-a170-6e9062188646"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SharingHintHash" ma:index="13"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9f7118ca-364b-4fec-9dff-b078d117e072" xsi:nil="true"/>
  </documentManagement>
</p:properties>
</file>

<file path=customXml/itemProps1.xml><?xml version="1.0" encoding="utf-8"?>
<ds:datastoreItem xmlns:ds="http://schemas.openxmlformats.org/officeDocument/2006/customXml" ds:itemID="{A10DD392-B437-4834-85AE-F3953E7A66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118ca-364b-4fec-9dff-b078d117e072"/>
    <ds:schemaRef ds:uri="0bf5d293-707c-4a86-a170-6e90621886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627C9D-F30C-44F7-A4F8-293CF85B77EF}">
  <ds:schemaRefs>
    <ds:schemaRef ds:uri="http://schemas.microsoft.com/sharepoint/v3/contenttype/forms"/>
  </ds:schemaRefs>
</ds:datastoreItem>
</file>

<file path=customXml/itemProps3.xml><?xml version="1.0" encoding="utf-8"?>
<ds:datastoreItem xmlns:ds="http://schemas.openxmlformats.org/officeDocument/2006/customXml" ds:itemID="{1F40A3D8-E391-497A-8EB5-A38C61E2F3CC}">
  <ds:schemaRefs>
    <ds:schemaRef ds:uri="http://purl.org/dc/dcmitype/"/>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9f7118ca-364b-4fec-9dff-b078d117e072"/>
    <ds:schemaRef ds:uri="http://purl.org/dc/elements/1.1/"/>
    <ds:schemaRef ds:uri="http://purl.org/dc/terms/"/>
    <ds:schemaRef ds:uri="0bf5d293-707c-4a86-a170-6e906218864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 TRIMESTRE</vt:lpstr>
      <vt:lpstr>'1° TRIMESTRE'!Títulos_a_imprimir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2021-04-01T19:04:44Z</dcterms:created>
  <dcterms:modified xsi:type="dcterms:W3CDTF">2025-04-25T02:36:31Z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0x010100E8031097C9B0CC48A9DDE583FD444C1C</vt:lpwstr>
  </property>
</Properties>
</file>