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23"/>
  <workbookPr defaultThemeVersion="124226"/>
  <mc:AlternateContent xmlns:mc="http://schemas.openxmlformats.org/markup-compatibility/2006">
    <mc:Choice Requires="x15">
      <x15ac:absPath xmlns:x15ac="http://schemas.microsoft.com/office/spreadsheetml/2010/11/ac" url="D:\Minutas_Informes\"/>
    </mc:Choice>
  </mc:AlternateContent>
  <xr:revisionPtr revIDLastSave="0" documentId="8_{9357F1A4-B939-454D-ACED-3E09315F3791}" xr6:coauthVersionLast="47" xr6:coauthVersionMax="47" xr10:uidLastSave="{00000000-0000-0000-0000-000000000000}"/>
  <bookViews>
    <workbookView xWindow="28680" yWindow="-120" windowWidth="29040" windowHeight="15840" tabRatio="707" xr2:uid="{00000000-000D-0000-FFFF-FFFF00000000}"/>
  </bookViews>
  <sheets>
    <sheet name="Glosa 20" sheetId="9" r:id="rId1"/>
    <sheet name="Casos Policiales DMCS" sheetId="1" r:id="rId2"/>
    <sheet name="Detenidos DMCS" sheetId="2" r:id="rId3"/>
    <sheet name="CP Delitos de Violencia" sheetId="7" r:id="rId4"/>
    <sheet name="DET Delitos de Violencia" sheetId="8" r:id="rId5"/>
    <sheet name="Casos Policiales Terrorismo" sheetId="6" r:id="rId6"/>
    <sheet name="Detenidos Atentados-Terrorismo" sheetId="4" r:id="rId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420" i="7" l="1"/>
  <c r="H419" i="7"/>
  <c r="H418" i="7"/>
  <c r="H417" i="7"/>
  <c r="H416" i="7"/>
  <c r="H415" i="7"/>
  <c r="H414" i="7"/>
  <c r="H413" i="7"/>
  <c r="H412" i="7"/>
  <c r="H411" i="7"/>
  <c r="H410" i="7"/>
  <c r="H409" i="7"/>
  <c r="H408" i="7"/>
  <c r="H407" i="7"/>
  <c r="H406" i="7"/>
  <c r="H405" i="7"/>
  <c r="H404" i="7"/>
  <c r="H403" i="7"/>
  <c r="H402" i="7"/>
  <c r="H401" i="7"/>
  <c r="H400" i="7"/>
  <c r="H399" i="7"/>
  <c r="H398" i="7"/>
  <c r="H397" i="7"/>
  <c r="H396" i="7"/>
  <c r="H395" i="7"/>
  <c r="H394" i="7"/>
  <c r="H393" i="7"/>
  <c r="H392" i="7"/>
  <c r="H391" i="7"/>
  <c r="H390" i="7"/>
  <c r="H389" i="7"/>
  <c r="H388" i="7"/>
  <c r="H387" i="7"/>
  <c r="H386" i="7"/>
  <c r="H385" i="7"/>
  <c r="H384" i="7"/>
  <c r="H383" i="7"/>
  <c r="H382" i="7"/>
  <c r="H381" i="7"/>
  <c r="H380" i="7"/>
  <c r="H379" i="7"/>
  <c r="H378" i="7"/>
  <c r="H377" i="7"/>
  <c r="H376" i="7"/>
  <c r="H375" i="7"/>
  <c r="H374" i="7"/>
  <c r="H373" i="7"/>
  <c r="H372" i="7"/>
  <c r="H371" i="7"/>
  <c r="H370" i="7"/>
  <c r="H369" i="7"/>
  <c r="H368" i="7"/>
  <c r="H367" i="7"/>
  <c r="H366" i="7"/>
  <c r="H365" i="7"/>
  <c r="H364" i="7"/>
  <c r="H363" i="7"/>
  <c r="H362" i="7"/>
  <c r="H361" i="7"/>
  <c r="H360" i="7"/>
  <c r="H359" i="7"/>
  <c r="H358" i="7"/>
  <c r="H357" i="7"/>
  <c r="H356" i="7"/>
  <c r="H355" i="7"/>
  <c r="H354" i="7"/>
  <c r="H353" i="7"/>
  <c r="H352" i="7"/>
  <c r="H351" i="7"/>
  <c r="H350" i="7"/>
  <c r="H349" i="7"/>
  <c r="H348" i="7"/>
  <c r="H347" i="7"/>
  <c r="H346" i="7"/>
  <c r="H345" i="7"/>
  <c r="H344" i="7"/>
  <c r="H343" i="7"/>
  <c r="H342" i="7"/>
  <c r="H341" i="7"/>
  <c r="H340" i="7"/>
  <c r="H339" i="7"/>
  <c r="H338" i="7"/>
  <c r="H337" i="7"/>
  <c r="H336" i="7"/>
  <c r="H335" i="7"/>
  <c r="H334" i="7"/>
  <c r="H333" i="7"/>
  <c r="H332" i="7"/>
  <c r="H331" i="7"/>
  <c r="H330" i="7"/>
  <c r="H329" i="7"/>
  <c r="H328" i="7"/>
  <c r="H327" i="7"/>
  <c r="H326" i="7"/>
  <c r="H325" i="7"/>
  <c r="H324" i="7"/>
  <c r="H323" i="7"/>
  <c r="H322" i="7"/>
  <c r="H321" i="7"/>
  <c r="H320" i="7"/>
  <c r="H319" i="7"/>
  <c r="H318" i="7"/>
  <c r="H317" i="7"/>
  <c r="H316" i="7"/>
  <c r="H315" i="7"/>
  <c r="H314" i="7"/>
  <c r="H313" i="7"/>
  <c r="H312" i="7"/>
  <c r="H311" i="7"/>
  <c r="H310" i="7"/>
  <c r="H309" i="7"/>
  <c r="H308" i="7"/>
  <c r="H307" i="7"/>
  <c r="H306" i="7"/>
  <c r="H305" i="7"/>
  <c r="H304" i="7"/>
  <c r="H303" i="7"/>
  <c r="H302" i="7"/>
  <c r="H301" i="7"/>
  <c r="H300" i="7"/>
  <c r="H299" i="7"/>
  <c r="H298" i="7"/>
  <c r="H297" i="7"/>
  <c r="H296" i="7"/>
  <c r="H295" i="7"/>
  <c r="H294" i="7"/>
  <c r="H293" i="7"/>
  <c r="H292" i="7"/>
  <c r="H291" i="7"/>
  <c r="H290" i="7"/>
  <c r="H289" i="7"/>
  <c r="H288" i="7"/>
  <c r="H287" i="7"/>
  <c r="H286" i="7"/>
  <c r="H285" i="7"/>
  <c r="H284" i="7"/>
  <c r="H283" i="7"/>
  <c r="H282" i="7"/>
  <c r="H281" i="7"/>
  <c r="H280" i="7"/>
  <c r="H279" i="7"/>
  <c r="H278" i="7"/>
  <c r="H277" i="7"/>
  <c r="H276" i="7"/>
  <c r="H275" i="7"/>
  <c r="H274" i="7"/>
  <c r="H273" i="7"/>
  <c r="H272" i="7"/>
  <c r="H271" i="7"/>
  <c r="H270" i="7"/>
  <c r="H269" i="7"/>
  <c r="H268" i="7"/>
  <c r="H267" i="7"/>
  <c r="H266" i="7"/>
  <c r="H265" i="7"/>
  <c r="H264" i="7"/>
  <c r="H263" i="7"/>
  <c r="H262" i="7"/>
  <c r="H261" i="7"/>
  <c r="H260" i="7"/>
  <c r="H259" i="7"/>
  <c r="H258" i="7"/>
  <c r="H257" i="7"/>
  <c r="H256" i="7"/>
  <c r="H255" i="7"/>
  <c r="H254" i="7"/>
  <c r="H253" i="7"/>
  <c r="H252" i="7"/>
  <c r="H251" i="7"/>
  <c r="H250" i="7"/>
  <c r="H249" i="7"/>
  <c r="H248" i="7"/>
  <c r="H247" i="7"/>
  <c r="H246" i="7"/>
  <c r="H245" i="7"/>
  <c r="H244" i="7"/>
  <c r="H243" i="7"/>
  <c r="H242" i="7"/>
  <c r="H241" i="7"/>
  <c r="H240" i="7"/>
  <c r="H239" i="7"/>
  <c r="H238" i="7"/>
  <c r="H237" i="7"/>
  <c r="H236" i="7"/>
  <c r="H235" i="7"/>
  <c r="H234" i="7"/>
  <c r="H233" i="7"/>
  <c r="H232" i="7"/>
  <c r="H231" i="7"/>
  <c r="H230" i="7"/>
  <c r="H229" i="7"/>
  <c r="H228" i="7"/>
  <c r="H227" i="7"/>
  <c r="H226" i="7"/>
  <c r="H225" i="7"/>
  <c r="H224" i="7"/>
  <c r="H223" i="7"/>
  <c r="H222" i="7"/>
  <c r="H221" i="7"/>
  <c r="H220" i="7"/>
  <c r="H219" i="7"/>
  <c r="H218" i="7"/>
  <c r="H217" i="7"/>
  <c r="H216" i="7"/>
  <c r="H215" i="7"/>
  <c r="H214" i="7"/>
  <c r="H213" i="7"/>
  <c r="H212" i="7"/>
  <c r="H211" i="7"/>
  <c r="H210" i="7"/>
  <c r="H209" i="7"/>
  <c r="H208" i="7"/>
  <c r="H207" i="7"/>
  <c r="H206" i="7"/>
  <c r="H205" i="7"/>
  <c r="H204" i="7"/>
  <c r="H203" i="7"/>
  <c r="H202" i="7"/>
  <c r="H201" i="7"/>
  <c r="H200" i="7"/>
  <c r="H199" i="7"/>
  <c r="H198" i="7"/>
  <c r="H197" i="7"/>
  <c r="H196" i="7"/>
  <c r="H195" i="7"/>
  <c r="H194" i="7"/>
  <c r="H193" i="7"/>
  <c r="H192" i="7"/>
  <c r="H191" i="7"/>
  <c r="H190" i="7"/>
  <c r="H189" i="7"/>
  <c r="H188" i="7"/>
  <c r="H187" i="7"/>
  <c r="H186" i="7"/>
  <c r="H185" i="7"/>
  <c r="H184" i="7"/>
  <c r="H183" i="7"/>
  <c r="H182" i="7"/>
  <c r="H181" i="7"/>
  <c r="H180" i="7"/>
  <c r="H179" i="7"/>
  <c r="H178" i="7"/>
  <c r="H177" i="7"/>
  <c r="H176" i="7"/>
  <c r="H175" i="7"/>
  <c r="H174" i="7"/>
  <c r="H173" i="7"/>
  <c r="H172" i="7"/>
  <c r="H171" i="7"/>
  <c r="H170" i="7"/>
  <c r="H169" i="7"/>
  <c r="H168" i="7"/>
  <c r="H167" i="7"/>
  <c r="H166" i="7"/>
  <c r="H165" i="7"/>
  <c r="H164" i="7"/>
  <c r="H163" i="7"/>
  <c r="H162" i="7"/>
  <c r="H161" i="7"/>
  <c r="H160" i="7"/>
  <c r="H159" i="7"/>
  <c r="H158" i="7"/>
  <c r="H157" i="7"/>
  <c r="H156" i="7"/>
  <c r="H155" i="7"/>
  <c r="H154" i="7"/>
  <c r="H153" i="7"/>
  <c r="H152" i="7"/>
  <c r="H151" i="7"/>
  <c r="H150" i="7"/>
  <c r="H149" i="7"/>
  <c r="H148" i="7"/>
  <c r="H147" i="7"/>
  <c r="H146" i="7"/>
  <c r="H145" i="7"/>
  <c r="H144" i="7"/>
  <c r="H143" i="7"/>
  <c r="H142" i="7"/>
  <c r="H141" i="7"/>
  <c r="H140" i="7"/>
  <c r="H139" i="7"/>
  <c r="H138" i="7"/>
  <c r="H137" i="7"/>
  <c r="H136" i="7"/>
  <c r="H135" i="7"/>
  <c r="H134" i="7"/>
  <c r="H133" i="7"/>
  <c r="H132" i="7"/>
  <c r="H131" i="7"/>
  <c r="H130" i="7"/>
  <c r="H129" i="7"/>
  <c r="H128" i="7"/>
  <c r="H127" i="7"/>
  <c r="H126" i="7"/>
  <c r="H125" i="7"/>
  <c r="H124" i="7"/>
  <c r="H123" i="7"/>
  <c r="H122" i="7"/>
  <c r="H121" i="7"/>
  <c r="H120" i="7"/>
  <c r="H119" i="7"/>
  <c r="H118" i="7"/>
  <c r="H117" i="7"/>
  <c r="H116" i="7"/>
  <c r="H115" i="7"/>
  <c r="H114" i="7"/>
  <c r="H113" i="7"/>
  <c r="H112" i="7"/>
  <c r="H111" i="7"/>
  <c r="H110" i="7"/>
  <c r="H109" i="7"/>
  <c r="H108" i="7"/>
  <c r="H107" i="7"/>
  <c r="H106" i="7"/>
  <c r="H105" i="7"/>
  <c r="H104" i="7"/>
  <c r="H103" i="7"/>
  <c r="H102" i="7"/>
  <c r="H101" i="7"/>
  <c r="H100" i="7"/>
  <c r="H99" i="7"/>
  <c r="H98" i="7"/>
  <c r="H97" i="7"/>
  <c r="H96" i="7"/>
  <c r="H95" i="7"/>
  <c r="H94" i="7"/>
  <c r="H93" i="7"/>
  <c r="H92" i="7"/>
  <c r="H91" i="7"/>
  <c r="H90" i="7"/>
  <c r="H89" i="7"/>
  <c r="H88" i="7"/>
  <c r="H87" i="7"/>
  <c r="H86" i="7"/>
  <c r="H85" i="7"/>
  <c r="H84" i="7"/>
  <c r="H83" i="7"/>
  <c r="H82" i="7"/>
  <c r="H81" i="7"/>
  <c r="H80" i="7"/>
  <c r="H79" i="7"/>
  <c r="H78" i="7"/>
  <c r="H77" i="7"/>
  <c r="H76" i="7"/>
  <c r="H75" i="7"/>
  <c r="H74" i="7"/>
  <c r="H73" i="7"/>
  <c r="H72" i="7"/>
  <c r="H71" i="7"/>
  <c r="H70" i="7"/>
  <c r="H69" i="7"/>
  <c r="H68" i="7"/>
  <c r="H67" i="7"/>
  <c r="H66" i="7"/>
  <c r="H65" i="7"/>
  <c r="H64" i="7"/>
  <c r="H63" i="7"/>
  <c r="H62" i="7"/>
  <c r="H61" i="7"/>
  <c r="H60" i="7"/>
  <c r="H59" i="7"/>
  <c r="H58" i="7"/>
  <c r="H57" i="7"/>
  <c r="H56" i="7"/>
  <c r="H55" i="7"/>
  <c r="H54" i="7"/>
  <c r="H53" i="7"/>
  <c r="H52" i="7"/>
  <c r="H51" i="7"/>
  <c r="H50" i="7"/>
  <c r="H49" i="7"/>
  <c r="H48" i="7"/>
  <c r="H47" i="7"/>
  <c r="H46" i="7"/>
  <c r="H45" i="7"/>
  <c r="H44" i="7"/>
  <c r="H43" i="7"/>
  <c r="H42" i="7"/>
  <c r="H41" i="7"/>
  <c r="H40" i="7"/>
  <c r="H39" i="7"/>
  <c r="H38" i="7"/>
  <c r="H37" i="7"/>
  <c r="H36" i="7"/>
  <c r="H35" i="7"/>
  <c r="H34" i="7"/>
  <c r="H33" i="7"/>
  <c r="H32" i="7"/>
  <c r="H31" i="7"/>
  <c r="H30" i="7"/>
  <c r="H29" i="7"/>
  <c r="H28" i="7"/>
  <c r="H27" i="7"/>
  <c r="H26" i="7"/>
  <c r="H25" i="7"/>
  <c r="H24" i="7"/>
  <c r="H23" i="7"/>
  <c r="H22" i="7"/>
  <c r="H21" i="7"/>
  <c r="H20" i="7"/>
  <c r="H19" i="7"/>
  <c r="H18" i="7"/>
  <c r="H17" i="7"/>
  <c r="H16" i="7"/>
  <c r="H15" i="7"/>
  <c r="H14" i="7"/>
  <c r="H13" i="7"/>
  <c r="H12" i="7"/>
  <c r="H11" i="7"/>
  <c r="H10" i="7"/>
  <c r="H9" i="7"/>
  <c r="H8" i="7"/>
  <c r="H7" i="7"/>
  <c r="H6" i="7"/>
  <c r="H5" i="7"/>
  <c r="H4" i="7"/>
  <c r="G340" i="8"/>
  <c r="F340" i="8"/>
  <c r="E340" i="8"/>
  <c r="H339" i="8"/>
  <c r="H338" i="8"/>
  <c r="H337" i="8"/>
  <c r="H336" i="8"/>
  <c r="H335" i="8"/>
  <c r="H334" i="8"/>
  <c r="H333" i="8"/>
  <c r="H332" i="8"/>
  <c r="H331" i="8"/>
  <c r="H330" i="8"/>
  <c r="H329" i="8"/>
  <c r="H328" i="8"/>
  <c r="H327" i="8"/>
  <c r="H326" i="8"/>
  <c r="H325" i="8"/>
  <c r="H324" i="8"/>
  <c r="H323" i="8"/>
  <c r="H322" i="8"/>
  <c r="H321" i="8"/>
  <c r="H320" i="8"/>
  <c r="H319" i="8"/>
  <c r="H318" i="8"/>
  <c r="H317" i="8"/>
  <c r="H316" i="8"/>
  <c r="H315" i="8"/>
  <c r="H314" i="8"/>
  <c r="H313" i="8"/>
  <c r="H312" i="8"/>
  <c r="H311" i="8"/>
  <c r="H310" i="8"/>
  <c r="H309" i="8"/>
  <c r="H308" i="8"/>
  <c r="H307" i="8"/>
  <c r="H306" i="8"/>
  <c r="H305" i="8"/>
  <c r="H304" i="8"/>
  <c r="H303" i="8"/>
  <c r="H302" i="8"/>
  <c r="H301" i="8"/>
  <c r="H300" i="8"/>
  <c r="H299" i="8"/>
  <c r="H298" i="8"/>
  <c r="H297" i="8"/>
  <c r="H296" i="8"/>
  <c r="H295" i="8"/>
  <c r="H294" i="8"/>
  <c r="H293" i="8"/>
  <c r="H292" i="8"/>
  <c r="H291" i="8"/>
  <c r="H290" i="8"/>
  <c r="H289" i="8"/>
  <c r="H288" i="8"/>
  <c r="H287" i="8"/>
  <c r="H286" i="8"/>
  <c r="H285" i="8"/>
  <c r="H284" i="8"/>
  <c r="H283" i="8"/>
  <c r="H282" i="8"/>
  <c r="H281" i="8"/>
  <c r="H280" i="8"/>
  <c r="H279" i="8"/>
  <c r="H278" i="8"/>
  <c r="H277" i="8"/>
  <c r="H276" i="8"/>
  <c r="H275" i="8"/>
  <c r="H274" i="8"/>
  <c r="H273" i="8"/>
  <c r="H272" i="8"/>
  <c r="H271" i="8"/>
  <c r="H270" i="8"/>
  <c r="H269" i="8"/>
  <c r="H268" i="8"/>
  <c r="H267" i="8"/>
  <c r="H266" i="8"/>
  <c r="H265" i="8"/>
  <c r="H264" i="8"/>
  <c r="H263" i="8"/>
  <c r="H262" i="8"/>
  <c r="H261" i="8"/>
  <c r="H260" i="8"/>
  <c r="H259" i="8"/>
  <c r="H258" i="8"/>
  <c r="H257" i="8"/>
  <c r="H256" i="8"/>
  <c r="H255" i="8"/>
  <c r="H254" i="8"/>
  <c r="H253" i="8"/>
  <c r="H252" i="8"/>
  <c r="H251" i="8"/>
  <c r="H250" i="8"/>
  <c r="H249" i="8"/>
  <c r="H248" i="8"/>
  <c r="H247" i="8"/>
  <c r="H246" i="8"/>
  <c r="H245" i="8"/>
  <c r="H244" i="8"/>
  <c r="H243" i="8"/>
  <c r="H242" i="8"/>
  <c r="H241" i="8"/>
  <c r="H240" i="8"/>
  <c r="H239" i="8"/>
  <c r="H238" i="8"/>
  <c r="H237" i="8"/>
  <c r="H236" i="8"/>
  <c r="H235" i="8"/>
  <c r="H234" i="8"/>
  <c r="H233" i="8"/>
  <c r="H232" i="8"/>
  <c r="H231" i="8"/>
  <c r="H230" i="8"/>
  <c r="H229" i="8"/>
  <c r="H228" i="8"/>
  <c r="H227" i="8"/>
  <c r="H226" i="8"/>
  <c r="H225" i="8"/>
  <c r="H224" i="8"/>
  <c r="H223" i="8"/>
  <c r="H222" i="8"/>
  <c r="H221" i="8"/>
  <c r="H220" i="8"/>
  <c r="H219" i="8"/>
  <c r="H218" i="8"/>
  <c r="H217" i="8"/>
  <c r="H216" i="8"/>
  <c r="H215" i="8"/>
  <c r="H214" i="8"/>
  <c r="H213" i="8"/>
  <c r="H212" i="8"/>
  <c r="H211" i="8"/>
  <c r="H210" i="8"/>
  <c r="H209" i="8"/>
  <c r="H208" i="8"/>
  <c r="H207" i="8"/>
  <c r="H206" i="8"/>
  <c r="H205" i="8"/>
  <c r="H204" i="8"/>
  <c r="H203" i="8"/>
  <c r="H202" i="8"/>
  <c r="H201" i="8"/>
  <c r="H200" i="8"/>
  <c r="H199" i="8"/>
  <c r="H198" i="8"/>
  <c r="H197" i="8"/>
  <c r="H196" i="8"/>
  <c r="H195" i="8"/>
  <c r="H194" i="8"/>
  <c r="H193" i="8"/>
  <c r="H192" i="8"/>
  <c r="H191" i="8"/>
  <c r="H190" i="8"/>
  <c r="H189" i="8"/>
  <c r="H188" i="8"/>
  <c r="H187" i="8"/>
  <c r="H186" i="8"/>
  <c r="H185" i="8"/>
  <c r="H184" i="8"/>
  <c r="H183" i="8"/>
  <c r="H182" i="8"/>
  <c r="H181" i="8"/>
  <c r="H180" i="8"/>
  <c r="H179" i="8"/>
  <c r="H178" i="8"/>
  <c r="H177" i="8"/>
  <c r="H176" i="8"/>
  <c r="H175" i="8"/>
  <c r="H174" i="8"/>
  <c r="H173" i="8"/>
  <c r="H172" i="8"/>
  <c r="H171" i="8"/>
  <c r="H170" i="8"/>
  <c r="H169" i="8"/>
  <c r="H168" i="8"/>
  <c r="H167" i="8"/>
  <c r="H166" i="8"/>
  <c r="H165" i="8"/>
  <c r="H164" i="8"/>
  <c r="H163" i="8"/>
  <c r="H162" i="8"/>
  <c r="H161" i="8"/>
  <c r="H160" i="8"/>
  <c r="H159" i="8"/>
  <c r="H158" i="8"/>
  <c r="H157" i="8"/>
  <c r="H156" i="8"/>
  <c r="H155" i="8"/>
  <c r="H154" i="8"/>
  <c r="H153" i="8"/>
  <c r="H152" i="8"/>
  <c r="H151" i="8"/>
  <c r="H150" i="8"/>
  <c r="H149" i="8"/>
  <c r="H148" i="8"/>
  <c r="H147" i="8"/>
  <c r="H146" i="8"/>
  <c r="H145" i="8"/>
  <c r="H144" i="8"/>
  <c r="H143" i="8"/>
  <c r="H142" i="8"/>
  <c r="H141" i="8"/>
  <c r="H140" i="8"/>
  <c r="H139" i="8"/>
  <c r="H138" i="8"/>
  <c r="H137" i="8"/>
  <c r="H136" i="8"/>
  <c r="H135" i="8"/>
  <c r="H134" i="8"/>
  <c r="H133" i="8"/>
  <c r="H132" i="8"/>
  <c r="H131" i="8"/>
  <c r="H130" i="8"/>
  <c r="H129" i="8"/>
  <c r="H128" i="8"/>
  <c r="H127" i="8"/>
  <c r="H126" i="8"/>
  <c r="H125" i="8"/>
  <c r="H124" i="8"/>
  <c r="H123" i="8"/>
  <c r="H122" i="8"/>
  <c r="H121" i="8"/>
  <c r="H120" i="8"/>
  <c r="H119" i="8"/>
  <c r="H118" i="8"/>
  <c r="H117" i="8"/>
  <c r="H116" i="8"/>
  <c r="H115" i="8"/>
  <c r="H114" i="8"/>
  <c r="H113" i="8"/>
  <c r="H112" i="8"/>
  <c r="H111" i="8"/>
  <c r="H110" i="8"/>
  <c r="H109" i="8"/>
  <c r="H108" i="8"/>
  <c r="H107" i="8"/>
  <c r="H106" i="8"/>
  <c r="H105" i="8"/>
  <c r="H104" i="8"/>
  <c r="H103" i="8"/>
  <c r="H102" i="8"/>
  <c r="H101" i="8"/>
  <c r="H100" i="8"/>
  <c r="H99" i="8"/>
  <c r="H98" i="8"/>
  <c r="H97" i="8"/>
  <c r="H96" i="8"/>
  <c r="H95" i="8"/>
  <c r="H94" i="8"/>
  <c r="H93" i="8"/>
  <c r="H92" i="8"/>
  <c r="H91" i="8"/>
  <c r="H90" i="8"/>
  <c r="H89" i="8"/>
  <c r="H88" i="8"/>
  <c r="H87" i="8"/>
  <c r="H86" i="8"/>
  <c r="H85" i="8"/>
  <c r="H84" i="8"/>
  <c r="H83" i="8"/>
  <c r="H82" i="8"/>
  <c r="H81" i="8"/>
  <c r="H80" i="8"/>
  <c r="H79" i="8"/>
  <c r="H78" i="8"/>
  <c r="H77" i="8"/>
  <c r="H76" i="8"/>
  <c r="H75" i="8"/>
  <c r="H74" i="8"/>
  <c r="H73" i="8"/>
  <c r="H72" i="8"/>
  <c r="H71" i="8"/>
  <c r="H70" i="8"/>
  <c r="H69" i="8"/>
  <c r="H68" i="8"/>
  <c r="H67" i="8"/>
  <c r="H66" i="8"/>
  <c r="H65" i="8"/>
  <c r="H64" i="8"/>
  <c r="H63" i="8"/>
  <c r="H62" i="8"/>
  <c r="H61" i="8"/>
  <c r="H60" i="8"/>
  <c r="H59" i="8"/>
  <c r="H58" i="8"/>
  <c r="H57" i="8"/>
  <c r="H56" i="8"/>
  <c r="H55" i="8"/>
  <c r="H54" i="8"/>
  <c r="H53" i="8"/>
  <c r="H52" i="8"/>
  <c r="H51" i="8"/>
  <c r="H50" i="8"/>
  <c r="H49" i="8"/>
  <c r="H48" i="8"/>
  <c r="H47" i="8"/>
  <c r="H46" i="8"/>
  <c r="H45" i="8"/>
  <c r="H44" i="8"/>
  <c r="H43" i="8"/>
  <c r="H42" i="8"/>
  <c r="H41" i="8"/>
  <c r="H40" i="8"/>
  <c r="H39" i="8"/>
  <c r="H38" i="8"/>
  <c r="H37" i="8"/>
  <c r="H36" i="8"/>
  <c r="H35" i="8"/>
  <c r="H34" i="8"/>
  <c r="H33" i="8"/>
  <c r="H32" i="8"/>
  <c r="H31" i="8"/>
  <c r="H30" i="8"/>
  <c r="H29" i="8"/>
  <c r="H28" i="8"/>
  <c r="H27" i="8"/>
  <c r="H26" i="8"/>
  <c r="H25" i="8"/>
  <c r="H24" i="8"/>
  <c r="H23" i="8"/>
  <c r="H22" i="8"/>
  <c r="H21" i="8"/>
  <c r="H20" i="8"/>
  <c r="H19" i="8"/>
  <c r="H18" i="8"/>
  <c r="H17" i="8"/>
  <c r="H16" i="8"/>
  <c r="H15" i="8"/>
  <c r="H14" i="8"/>
  <c r="H13" i="8"/>
  <c r="H12" i="8"/>
  <c r="H11" i="8"/>
  <c r="H10" i="8"/>
  <c r="H9" i="8"/>
  <c r="H8" i="8"/>
  <c r="H7" i="8"/>
  <c r="H6" i="8"/>
  <c r="H5" i="8"/>
  <c r="E416" i="4"/>
  <c r="E417" i="4" s="1"/>
  <c r="E413" i="4"/>
  <c r="E410" i="4"/>
  <c r="E406" i="4"/>
  <c r="E403" i="4"/>
  <c r="E404" i="4" s="1"/>
  <c r="E400" i="4"/>
  <c r="E397" i="4"/>
  <c r="E393" i="4"/>
  <c r="E388" i="4"/>
  <c r="E389" i="4" s="1"/>
  <c r="E376" i="4"/>
  <c r="E366" i="4"/>
  <c r="E354" i="4"/>
  <c r="E345" i="4"/>
  <c r="E355" i="4" s="1"/>
  <c r="E340" i="4"/>
  <c r="E339" i="4"/>
  <c r="E327" i="4"/>
  <c r="E304" i="4"/>
  <c r="E305" i="4" s="1"/>
  <c r="E291" i="4"/>
  <c r="E276" i="4"/>
  <c r="E267" i="4"/>
  <c r="E261" i="4"/>
  <c r="E253" i="4"/>
  <c r="E268" i="4" s="1"/>
  <c r="E242" i="4"/>
  <c r="E243" i="4" s="1"/>
  <c r="E231" i="4"/>
  <c r="E222" i="4"/>
  <c r="E212" i="4"/>
  <c r="E207" i="4"/>
  <c r="E196" i="4"/>
  <c r="E189" i="4"/>
  <c r="E208" i="4" s="1"/>
  <c r="E171" i="4"/>
  <c r="E170" i="4"/>
  <c r="E164" i="4"/>
  <c r="E131" i="4"/>
  <c r="E125" i="4"/>
  <c r="E120" i="4"/>
  <c r="E116" i="4"/>
  <c r="E111" i="4"/>
  <c r="E104" i="4"/>
  <c r="E97" i="4"/>
  <c r="E90" i="4"/>
  <c r="E84" i="4"/>
  <c r="E78" i="4"/>
  <c r="E73" i="4"/>
  <c r="E68" i="4"/>
  <c r="E112" i="4" s="1"/>
  <c r="E66" i="4"/>
  <c r="E65" i="4"/>
  <c r="E59" i="4"/>
  <c r="E52" i="4"/>
  <c r="E46" i="4"/>
  <c r="E41" i="4"/>
  <c r="E37" i="4"/>
  <c r="E47" i="4" s="1"/>
  <c r="E34" i="4"/>
  <c r="E33" i="4"/>
  <c r="E30" i="4"/>
  <c r="E26" i="4"/>
  <c r="E21" i="4"/>
  <c r="E20" i="4"/>
  <c r="E14" i="4"/>
  <c r="E10" i="4"/>
  <c r="E11" i="4" s="1"/>
  <c r="E7" i="4"/>
  <c r="H340" i="8" l="1"/>
</calcChain>
</file>

<file path=xl/sharedStrings.xml><?xml version="1.0" encoding="utf-8"?>
<sst xmlns="http://schemas.openxmlformats.org/spreadsheetml/2006/main" count="10785" uniqueCount="468">
  <si>
    <t>Nuevos DMCS</t>
  </si>
  <si>
    <t>Homicidio</t>
  </si>
  <si>
    <t>Hurtos</t>
  </si>
  <si>
    <t>Lesiones leves</t>
  </si>
  <si>
    <t>Lesiones menos graves, graves o gravísimas</t>
  </si>
  <si>
    <t>Otros robos con fuerza</t>
  </si>
  <si>
    <t>Robo con violencia o intimidación</t>
  </si>
  <si>
    <t>Robo de objetos de o desde vehículo</t>
  </si>
  <si>
    <t>Robo de vehículo motorizado</t>
  </si>
  <si>
    <t>Robo en lugar habitado</t>
  </si>
  <si>
    <t>Robo en lugar no habitado</t>
  </si>
  <si>
    <t>Robo por sorpresa</t>
  </si>
  <si>
    <t>Violación</t>
  </si>
  <si>
    <t>Mes</t>
  </si>
  <si>
    <t>Región de Arica y Parinacota</t>
  </si>
  <si>
    <t>Provincia de Arica</t>
  </si>
  <si>
    <t>Arica</t>
  </si>
  <si>
    <t>Camarones</t>
  </si>
  <si>
    <t>-</t>
  </si>
  <si>
    <t>Total</t>
  </si>
  <si>
    <t>Provincia de Parinacota</t>
  </si>
  <si>
    <t>Putre</t>
  </si>
  <si>
    <t>General Lagos</t>
  </si>
  <si>
    <t>Región de Tarapacá</t>
  </si>
  <si>
    <t>Provincia de Iquique</t>
  </si>
  <si>
    <t>Iquique</t>
  </si>
  <si>
    <t>Alto Hospicio</t>
  </si>
  <si>
    <t>Provincia de Tamarugal</t>
  </si>
  <si>
    <t>Pozo Almonte</t>
  </si>
  <si>
    <t>Camiña</t>
  </si>
  <si>
    <t>Colchane</t>
  </si>
  <si>
    <t>Huara</t>
  </si>
  <si>
    <t>Pica</t>
  </si>
  <si>
    <t>Región de Antofagasta</t>
  </si>
  <si>
    <t>Provincia de Antofagasta</t>
  </si>
  <si>
    <t>Antofagasta</t>
  </si>
  <si>
    <t>Mejillones</t>
  </si>
  <si>
    <t>Sierra Gorda</t>
  </si>
  <si>
    <t>Taltal</t>
  </si>
  <si>
    <t>Provincia de El Loa</t>
  </si>
  <si>
    <t>Calama</t>
  </si>
  <si>
    <t>Ollagüe</t>
  </si>
  <si>
    <t>San Pedro de Atacama</t>
  </si>
  <si>
    <t>Provincia de Tocopilla</t>
  </si>
  <si>
    <t>Tocopilla</t>
  </si>
  <si>
    <t>María Elena</t>
  </si>
  <si>
    <t>Región de Atacama</t>
  </si>
  <si>
    <t>Provincia de Copiapó</t>
  </si>
  <si>
    <t>Copiapó</t>
  </si>
  <si>
    <t>Caldera</t>
  </si>
  <si>
    <t>Tierra Amarilla</t>
  </si>
  <si>
    <t>Provincia de Chañaral</t>
  </si>
  <si>
    <t>Chañaral</t>
  </si>
  <si>
    <t>Diego de Almagro</t>
  </si>
  <si>
    <t>Provincia de Huasco</t>
  </si>
  <si>
    <t>Vallenar</t>
  </si>
  <si>
    <t>Alto del Carmen</t>
  </si>
  <si>
    <t>Freirina</t>
  </si>
  <si>
    <t>Huasco</t>
  </si>
  <si>
    <t>Región de Coquimbo</t>
  </si>
  <si>
    <t>Provincia de Elqui</t>
  </si>
  <si>
    <t>La Serena</t>
  </si>
  <si>
    <t>Coquimbo</t>
  </si>
  <si>
    <t>Andacollo</t>
  </si>
  <si>
    <t>La Higuera</t>
  </si>
  <si>
    <t>Paiguano</t>
  </si>
  <si>
    <t>Vicuña</t>
  </si>
  <si>
    <t>Provincia de Choapa</t>
  </si>
  <si>
    <t>Illapel</t>
  </si>
  <si>
    <t>Canela</t>
  </si>
  <si>
    <t>Los Vilos</t>
  </si>
  <si>
    <t>Salamanca</t>
  </si>
  <si>
    <t>Provincia de Limarí</t>
  </si>
  <si>
    <t>Ovalle</t>
  </si>
  <si>
    <t>Combarbalá</t>
  </si>
  <si>
    <t>Monte Patria</t>
  </si>
  <si>
    <t>Punitaqui</t>
  </si>
  <si>
    <t>Río Hurtado</t>
  </si>
  <si>
    <t>Región de Valparaíso</t>
  </si>
  <si>
    <t>Provincia de Valparaíso</t>
  </si>
  <si>
    <t>Valparaíso</t>
  </si>
  <si>
    <t>Casablanca</t>
  </si>
  <si>
    <t>Concón</t>
  </si>
  <si>
    <t>Juan Fernández</t>
  </si>
  <si>
    <t>Puchuncaví</t>
  </si>
  <si>
    <t>Quintero</t>
  </si>
  <si>
    <t>Viña del Mar</t>
  </si>
  <si>
    <t>Provincia de Isla de Pascua</t>
  </si>
  <si>
    <t>Isla de Pascua</t>
  </si>
  <si>
    <t>Provincia de Los Andes</t>
  </si>
  <si>
    <t>Los Andes</t>
  </si>
  <si>
    <t>Calle Larga</t>
  </si>
  <si>
    <t>Rinconada</t>
  </si>
  <si>
    <t>San Esteban</t>
  </si>
  <si>
    <t>Provincia de Petorca</t>
  </si>
  <si>
    <t>La Ligua</t>
  </si>
  <si>
    <t>Cabildo</t>
  </si>
  <si>
    <t>Papudo</t>
  </si>
  <si>
    <t>Petorca</t>
  </si>
  <si>
    <t>Zapallar</t>
  </si>
  <si>
    <t>Provincia de Quillota</t>
  </si>
  <si>
    <t>Quillota</t>
  </si>
  <si>
    <t>La Calera</t>
  </si>
  <si>
    <t>Hijuelas</t>
  </si>
  <si>
    <t>La Cruz</t>
  </si>
  <si>
    <t>Nogales</t>
  </si>
  <si>
    <t>Provincia de San Antonio</t>
  </si>
  <si>
    <t>San Antonio</t>
  </si>
  <si>
    <t>Algarrobo</t>
  </si>
  <si>
    <t>Cartagena</t>
  </si>
  <si>
    <t>El Quisco</t>
  </si>
  <si>
    <t>El Tabo</t>
  </si>
  <si>
    <t>Santo Domingo</t>
  </si>
  <si>
    <t>Provincia de San Felipe de Aconcagua</t>
  </si>
  <si>
    <t>San Felipe</t>
  </si>
  <si>
    <t>Catemu</t>
  </si>
  <si>
    <t>Llaillay</t>
  </si>
  <si>
    <t>Panquehue</t>
  </si>
  <si>
    <t>Putaendo</t>
  </si>
  <si>
    <t>Santa María</t>
  </si>
  <si>
    <t>Provincia de Marga Marga</t>
  </si>
  <si>
    <t>Quilpué</t>
  </si>
  <si>
    <t>Limache</t>
  </si>
  <si>
    <t>Olmué</t>
  </si>
  <si>
    <t>Villa Alemana</t>
  </si>
  <si>
    <t>Región Metropolitana de Santiago</t>
  </si>
  <si>
    <t>Provincia de Santiago</t>
  </si>
  <si>
    <t>Santiago</t>
  </si>
  <si>
    <t>Cerrillos</t>
  </si>
  <si>
    <t>Cerro Navia</t>
  </si>
  <si>
    <t>Conchalí</t>
  </si>
  <si>
    <t>El Bosque</t>
  </si>
  <si>
    <t>Estación Central</t>
  </si>
  <si>
    <t>Huechuraba</t>
  </si>
  <si>
    <t>Independencia</t>
  </si>
  <si>
    <t>La Cisterna</t>
  </si>
  <si>
    <t>La Florida</t>
  </si>
  <si>
    <t>La Granja</t>
  </si>
  <si>
    <t>La Pintana</t>
  </si>
  <si>
    <t>La Reina</t>
  </si>
  <si>
    <t>Las Condes</t>
  </si>
  <si>
    <t>Lo Barnechea</t>
  </si>
  <si>
    <t>Lo Espejo</t>
  </si>
  <si>
    <t>Lo Prado</t>
  </si>
  <si>
    <t>Macul</t>
  </si>
  <si>
    <t>Maipú</t>
  </si>
  <si>
    <t>Ñuñoa</t>
  </si>
  <si>
    <t>Pedro Aguirre Cerda</t>
  </si>
  <si>
    <t>Peñalolén</t>
  </si>
  <si>
    <t>Providencia</t>
  </si>
  <si>
    <t>Pudahuel</t>
  </si>
  <si>
    <t>Quilicura</t>
  </si>
  <si>
    <t>Quinta Normal</t>
  </si>
  <si>
    <t>Recoleta</t>
  </si>
  <si>
    <t>Renca</t>
  </si>
  <si>
    <t>San Joaquín</t>
  </si>
  <si>
    <t>San Miguel</t>
  </si>
  <si>
    <t>San Ramón</t>
  </si>
  <si>
    <t>Vitacura</t>
  </si>
  <si>
    <t>Provincia de Cordillera</t>
  </si>
  <si>
    <t>Puente Alto</t>
  </si>
  <si>
    <t>Pirque</t>
  </si>
  <si>
    <t>San José de Maipo</t>
  </si>
  <si>
    <t>Provincia de Chacabuco</t>
  </si>
  <si>
    <t>Colina</t>
  </si>
  <si>
    <t>Lampa</t>
  </si>
  <si>
    <t>Tiltil</t>
  </si>
  <si>
    <t>Provincia de Maipo</t>
  </si>
  <si>
    <t>San Bernardo</t>
  </si>
  <si>
    <t>Buin</t>
  </si>
  <si>
    <t>Calera de Tango</t>
  </si>
  <si>
    <t>Paine</t>
  </si>
  <si>
    <t>Provincia de Melipilla</t>
  </si>
  <si>
    <t>Melipilla</t>
  </si>
  <si>
    <t>Alhué</t>
  </si>
  <si>
    <t>Curacaví</t>
  </si>
  <si>
    <t>María Pinto</t>
  </si>
  <si>
    <t>San Pedro</t>
  </si>
  <si>
    <t>Provincia de Talagante</t>
  </si>
  <si>
    <t>Talagante</t>
  </si>
  <si>
    <t>El Monte</t>
  </si>
  <si>
    <t>Isla de Maipo</t>
  </si>
  <si>
    <t>Padre Hurtado</t>
  </si>
  <si>
    <t>Peñaflor</t>
  </si>
  <si>
    <t>Región del Libertador Gral. Bernardo O’Higgins</t>
  </si>
  <si>
    <t>Provincia de Cachapoal</t>
  </si>
  <si>
    <t>Rancagua</t>
  </si>
  <si>
    <t>Codegua</t>
  </si>
  <si>
    <t>Coinco</t>
  </si>
  <si>
    <t>Coltauco</t>
  </si>
  <si>
    <t>Doñihue</t>
  </si>
  <si>
    <t>Graneros</t>
  </si>
  <si>
    <t>Las Cabras</t>
  </si>
  <si>
    <t>Machalí</t>
  </si>
  <si>
    <t>Malloa</t>
  </si>
  <si>
    <t>Mostazal</t>
  </si>
  <si>
    <t>Olivar</t>
  </si>
  <si>
    <t>Peumo</t>
  </si>
  <si>
    <t>Pichidegua</t>
  </si>
  <si>
    <t>Quinta de Tilcoco</t>
  </si>
  <si>
    <t>Rengo</t>
  </si>
  <si>
    <t>Requínoa</t>
  </si>
  <si>
    <t>San Vicente</t>
  </si>
  <si>
    <t>Provincia de Cardenal Caro</t>
  </si>
  <si>
    <t>Pichilemu</t>
  </si>
  <si>
    <t>La Estrella</t>
  </si>
  <si>
    <t>Litueche</t>
  </si>
  <si>
    <t>Marchigüe</t>
  </si>
  <si>
    <t>Navidad</t>
  </si>
  <si>
    <t>Paredones</t>
  </si>
  <si>
    <t>Provincia de Colchagua</t>
  </si>
  <si>
    <t>San Fernando</t>
  </si>
  <si>
    <t>Chépica</t>
  </si>
  <si>
    <t>Chimbarongo</t>
  </si>
  <si>
    <t>Lolol</t>
  </si>
  <si>
    <t>Nancagua</t>
  </si>
  <si>
    <t>Palmilla</t>
  </si>
  <si>
    <t>Peralillo</t>
  </si>
  <si>
    <t>Placilla</t>
  </si>
  <si>
    <t>Pumanque</t>
  </si>
  <si>
    <t>Santa Cruz</t>
  </si>
  <si>
    <t>Región del Maule</t>
  </si>
  <si>
    <t>Provincia de Talca</t>
  </si>
  <si>
    <t>Talca</t>
  </si>
  <si>
    <t>Constitución</t>
  </si>
  <si>
    <t>Curepto</t>
  </si>
  <si>
    <t>Empedrado</t>
  </si>
  <si>
    <t>Maule</t>
  </si>
  <si>
    <t>Pelarco</t>
  </si>
  <si>
    <t>Pencahue</t>
  </si>
  <si>
    <t>Río Claro</t>
  </si>
  <si>
    <t>San Clemente</t>
  </si>
  <si>
    <t>San Rafael</t>
  </si>
  <si>
    <t>Provincia de Cauquenes</t>
  </si>
  <si>
    <t>Cauquenes</t>
  </si>
  <si>
    <t>Chanco</t>
  </si>
  <si>
    <t>Pelluhue</t>
  </si>
  <si>
    <t>Provincia de Curicó</t>
  </si>
  <si>
    <t>Curicó</t>
  </si>
  <si>
    <t>Hualañé</t>
  </si>
  <si>
    <t>Licantén</t>
  </si>
  <si>
    <t>Molina</t>
  </si>
  <si>
    <t>Rauco</t>
  </si>
  <si>
    <t>Romeral</t>
  </si>
  <si>
    <t>Sagrada Familia</t>
  </si>
  <si>
    <t>Teno</t>
  </si>
  <si>
    <t>Vichuquén</t>
  </si>
  <si>
    <t>Provincia de Linares</t>
  </si>
  <si>
    <t>Linares</t>
  </si>
  <si>
    <t>Colbún</t>
  </si>
  <si>
    <t>Longaví</t>
  </si>
  <si>
    <t>Parral</t>
  </si>
  <si>
    <t>Retiro</t>
  </si>
  <si>
    <t>San Javier</t>
  </si>
  <si>
    <t>Villa Alegre</t>
  </si>
  <si>
    <t>Yerbas Buenas</t>
  </si>
  <si>
    <t>Región de Ñuble</t>
  </si>
  <si>
    <t>Provincia de Diguillín</t>
  </si>
  <si>
    <t>Chillán</t>
  </si>
  <si>
    <t>Bulnes</t>
  </si>
  <si>
    <t>Chillán Viejo</t>
  </si>
  <si>
    <t>El Carmen</t>
  </si>
  <si>
    <t>Pemuco</t>
  </si>
  <si>
    <t>Pinto</t>
  </si>
  <si>
    <t>Quillón</t>
  </si>
  <si>
    <t>San Ignacio</t>
  </si>
  <si>
    <t>Yungay</t>
  </si>
  <si>
    <t>Provincia de Itata</t>
  </si>
  <si>
    <t>Quirihue</t>
  </si>
  <si>
    <t>Cobquecura</t>
  </si>
  <si>
    <t>Coelemu</t>
  </si>
  <si>
    <t>Ninhue</t>
  </si>
  <si>
    <t>Portezuelo</t>
  </si>
  <si>
    <t>Ránquil</t>
  </si>
  <si>
    <t>Treguaco</t>
  </si>
  <si>
    <t>Provincia de Punilla</t>
  </si>
  <si>
    <t>San Carlos</t>
  </si>
  <si>
    <t>Coihueco</t>
  </si>
  <si>
    <t>Ñiquén</t>
  </si>
  <si>
    <t>San Fabián</t>
  </si>
  <si>
    <t>San Nicolás</t>
  </si>
  <si>
    <t>Región del Biobío</t>
  </si>
  <si>
    <t>Provincia de Concepción</t>
  </si>
  <si>
    <t>Concepción</t>
  </si>
  <si>
    <t>Coronel</t>
  </si>
  <si>
    <t>Chiguayante</t>
  </si>
  <si>
    <t>Florida</t>
  </si>
  <si>
    <t>Hualqui</t>
  </si>
  <si>
    <t>Lota</t>
  </si>
  <si>
    <t>Penco</t>
  </si>
  <si>
    <t>San Pedro de la Paz</t>
  </si>
  <si>
    <t>Santa Juana</t>
  </si>
  <si>
    <t>Talcahuano</t>
  </si>
  <si>
    <t>Tomé</t>
  </si>
  <si>
    <t>Hualpén</t>
  </si>
  <si>
    <t>Provincia de Arauco</t>
  </si>
  <si>
    <t>Lebu</t>
  </si>
  <si>
    <t>Arauco</t>
  </si>
  <si>
    <t>Cañete</t>
  </si>
  <si>
    <t>Contulmo</t>
  </si>
  <si>
    <t>Curanilahue</t>
  </si>
  <si>
    <t>Los Álamos</t>
  </si>
  <si>
    <t>Tirúa</t>
  </si>
  <si>
    <t>Provincia de Biobío</t>
  </si>
  <si>
    <t>Los Ángeles</t>
  </si>
  <si>
    <t>Antuco</t>
  </si>
  <si>
    <t>Cabrero</t>
  </si>
  <si>
    <t>Laja</t>
  </si>
  <si>
    <t>Mulchén</t>
  </si>
  <si>
    <t>Nacimiento</t>
  </si>
  <si>
    <t>Negrete</t>
  </si>
  <si>
    <t>Quilaco</t>
  </si>
  <si>
    <t>Quilleco</t>
  </si>
  <si>
    <t>San Rosendo</t>
  </si>
  <si>
    <t>Santa Bárbara</t>
  </si>
  <si>
    <t>Tucapel</t>
  </si>
  <si>
    <t>Yumbel</t>
  </si>
  <si>
    <t>Alto Biobío</t>
  </si>
  <si>
    <t>Región de La Araucanía</t>
  </si>
  <si>
    <t>Provincia de Cautín</t>
  </si>
  <si>
    <t>Temuco</t>
  </si>
  <si>
    <t>Carahue</t>
  </si>
  <si>
    <t>Cunco</t>
  </si>
  <si>
    <t>Curarrehue</t>
  </si>
  <si>
    <t>Freire</t>
  </si>
  <si>
    <t>Galvarino</t>
  </si>
  <si>
    <t>Gorbea</t>
  </si>
  <si>
    <t>Lautaro</t>
  </si>
  <si>
    <t>Loncoche</t>
  </si>
  <si>
    <t>Melipeuco</t>
  </si>
  <si>
    <t>Nueva Imperial</t>
  </si>
  <si>
    <t>Padre Las Casas</t>
  </si>
  <si>
    <t>Perquenco</t>
  </si>
  <si>
    <t>Pitrufquén</t>
  </si>
  <si>
    <t>Pucón</t>
  </si>
  <si>
    <t>Saavedra</t>
  </si>
  <si>
    <t>Teodoro Schmidt</t>
  </si>
  <si>
    <t>Toltén</t>
  </si>
  <si>
    <t>Vilcún</t>
  </si>
  <si>
    <t>Villarrica</t>
  </si>
  <si>
    <t>Cholchol</t>
  </si>
  <si>
    <t>Provincia de Malleco</t>
  </si>
  <si>
    <t>Angol</t>
  </si>
  <si>
    <t>Collipulli</t>
  </si>
  <si>
    <t>Curacautín</t>
  </si>
  <si>
    <t>Ercilla</t>
  </si>
  <si>
    <t>Lonquimay</t>
  </si>
  <si>
    <t>Los Sauces</t>
  </si>
  <si>
    <t>Lumaco</t>
  </si>
  <si>
    <t>Purén</t>
  </si>
  <si>
    <t>Renaico</t>
  </si>
  <si>
    <t>Traiguén</t>
  </si>
  <si>
    <t>Victoria</t>
  </si>
  <si>
    <t>Región de Los Ríos</t>
  </si>
  <si>
    <t>Provincia de Valdivia</t>
  </si>
  <si>
    <t>Valdivia</t>
  </si>
  <si>
    <t>Corral</t>
  </si>
  <si>
    <t>Lanco</t>
  </si>
  <si>
    <t>Los Lagos</t>
  </si>
  <si>
    <t>Máfil</t>
  </si>
  <si>
    <t>Mariquina</t>
  </si>
  <si>
    <t>Paillaco</t>
  </si>
  <si>
    <t>Panguipulli</t>
  </si>
  <si>
    <t>Provincia de Ranco</t>
  </si>
  <si>
    <t>La Unión</t>
  </si>
  <si>
    <t>Futrono</t>
  </si>
  <si>
    <t>Lago Ranco</t>
  </si>
  <si>
    <t>Río Bueno</t>
  </si>
  <si>
    <t>Región de Los Lagos</t>
  </si>
  <si>
    <t>Provincia de Llanquihue</t>
  </si>
  <si>
    <t>Puerto Montt</t>
  </si>
  <si>
    <t>Calbuco</t>
  </si>
  <si>
    <t>Cochamó</t>
  </si>
  <si>
    <t>Fresia</t>
  </si>
  <si>
    <t>Frutillar</t>
  </si>
  <si>
    <t>Los Muermos</t>
  </si>
  <si>
    <t>Llanquihue</t>
  </si>
  <si>
    <t>Maullín</t>
  </si>
  <si>
    <t>Puerto Varas</t>
  </si>
  <si>
    <t>Provincia de Chiloé</t>
  </si>
  <si>
    <t>Castro</t>
  </si>
  <si>
    <t>Ancud</t>
  </si>
  <si>
    <t>Chonchi</t>
  </si>
  <si>
    <t>Curaco de Vélez</t>
  </si>
  <si>
    <t>Dalcahue</t>
  </si>
  <si>
    <t>Puqueldón</t>
  </si>
  <si>
    <t>Queilén</t>
  </si>
  <si>
    <t>Quellón</t>
  </si>
  <si>
    <t>Quemchi</t>
  </si>
  <si>
    <t>Quinchao</t>
  </si>
  <si>
    <t>Provincia de Osorno</t>
  </si>
  <si>
    <t>Osorno</t>
  </si>
  <si>
    <t>Puerto Octay</t>
  </si>
  <si>
    <t>Purranque</t>
  </si>
  <si>
    <t>Puyehue</t>
  </si>
  <si>
    <t>Río Negro</t>
  </si>
  <si>
    <t>San Juan de la Costa</t>
  </si>
  <si>
    <t>San Pablo</t>
  </si>
  <si>
    <t>Provincia de Palena</t>
  </si>
  <si>
    <t>Chaitén</t>
  </si>
  <si>
    <t>Futaleufú</t>
  </si>
  <si>
    <t>Hualaihué</t>
  </si>
  <si>
    <t>Palena</t>
  </si>
  <si>
    <t>Región Aisén del Gral. Carlos Ibáñez del Campo</t>
  </si>
  <si>
    <t>Provincia de Coyhaique</t>
  </si>
  <si>
    <t>Coyhaique</t>
  </si>
  <si>
    <t>Lago Verde</t>
  </si>
  <si>
    <t>Provincia de Aysén</t>
  </si>
  <si>
    <t>Aysén</t>
  </si>
  <si>
    <t>Cisnes</t>
  </si>
  <si>
    <t>Guaitecas</t>
  </si>
  <si>
    <t>Provincia de Capitán Prat</t>
  </si>
  <si>
    <t>Cochrane</t>
  </si>
  <si>
    <t>O'Higgins</t>
  </si>
  <si>
    <t>Tortel</t>
  </si>
  <si>
    <t>Provincia de General Carrera</t>
  </si>
  <si>
    <t>Chile Chico</t>
  </si>
  <si>
    <t>Río Ibáñez</t>
  </si>
  <si>
    <t>Región de Magallanes y de la Antártica Chilena</t>
  </si>
  <si>
    <t>Provincia de Magallanes</t>
  </si>
  <si>
    <t>Punta Arenas</t>
  </si>
  <si>
    <t>Laguna Blanca</t>
  </si>
  <si>
    <t>Río Verde</t>
  </si>
  <si>
    <t>San Gregorio</t>
  </si>
  <si>
    <t>Provincia de Antártica Chilena</t>
  </si>
  <si>
    <t>Cabo de Hornos</t>
  </si>
  <si>
    <t>Provincia de Tierra del Fuego</t>
  </si>
  <si>
    <t>Porvenir</t>
  </si>
  <si>
    <t>Primavera</t>
  </si>
  <si>
    <t>Timaukel</t>
  </si>
  <si>
    <t>Provincia de Última Esperanza</t>
  </si>
  <si>
    <t>Natales</t>
  </si>
  <si>
    <t>Torres del Paine</t>
  </si>
  <si>
    <t>No específica</t>
  </si>
  <si>
    <t>No especifica</t>
  </si>
  <si>
    <t>Sin información</t>
  </si>
  <si>
    <t>Ene-Feb</t>
  </si>
  <si>
    <t>Meses</t>
  </si>
  <si>
    <t>Región</t>
  </si>
  <si>
    <t>Provincia</t>
  </si>
  <si>
    <t>Comuna</t>
  </si>
  <si>
    <t>GLOSA 20</t>
  </si>
  <si>
    <t>Detenidos de Atentados - Terrorismo</t>
  </si>
  <si>
    <t>Delitos</t>
  </si>
  <si>
    <t>Casos Policiales por Atentados - Terrorismo</t>
  </si>
  <si>
    <t xml:space="preserve">Casos Policiales </t>
  </si>
  <si>
    <t>Casos Policiales Nueva Categoría de DMCS</t>
  </si>
  <si>
    <t>Detenidos según Nuevas Categorías de DMCS</t>
  </si>
  <si>
    <t>NOTA: Los delitos contemplados en esta categoría son todos aquellos atentados y acciones terrorista contempladas en la Ley 18,314</t>
  </si>
  <si>
    <t>Casos policiales de Delitos de Violencia</t>
  </si>
  <si>
    <t xml:space="preserve">NOTA: Los delitos de violencia contempla las categorías de Familias delictuales </t>
  </si>
  <si>
    <t>Delitos contra la vida o integridad de las personas</t>
  </si>
  <si>
    <t>- Delitos contra la vida o integridad de las personas</t>
  </si>
  <si>
    <t>- Robos violentos</t>
  </si>
  <si>
    <t>- Violencia Intrafamiliar</t>
  </si>
  <si>
    <t>Familia Delitos</t>
  </si>
  <si>
    <t xml:space="preserve">Robos violentos
</t>
  </si>
  <si>
    <t xml:space="preserve">Violencia intrafamiliar
</t>
  </si>
  <si>
    <t>Total Detenidos</t>
  </si>
  <si>
    <t>TOTAL</t>
  </si>
  <si>
    <t>Detenidos por Delitos de Violencia</t>
  </si>
  <si>
    <t>Total Categoria de Familia Delictuales</t>
  </si>
  <si>
    <t>- Atentado Explosivo o incendiario art. 2 N° 4 ley 18,314</t>
  </si>
  <si>
    <t>- Atentado contra jefe de Estado o autoridad pública art. 2 N° 3 ley 18,314</t>
  </si>
  <si>
    <t>- Asociación ilícita terrorista art. 2 N° 5 ley 18314</t>
  </si>
  <si>
    <t>- Atentados y amenazas contra la autoridad art. 261 N° 1 y 264</t>
  </si>
  <si>
    <t>GLOSA N°20</t>
  </si>
  <si>
    <t>A continuación, se muestran datos correspondientes a casos policiales informados por Carabineros de Chile y Policía de Investigaciones ocurridos en el país entre enero y febrero del año 2025.
Los casos policiales corresponden a un indicador utilizado para analizar la ocurrencia de delitos. Considera las denuncias de hechos delictivos que realiza la comunidad en las unidades policiales, más las detenciones que realizan ambas policías ante la ocurrencia de delitos flagrantes.
Cabe señalar que dicha información se actualiza de forma mensual con un desface de un mes, es decir, lo datos de marzo llegan el 25 de abril.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</si>
</sst>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b/>
      <sz val="8"/>
      <color theme="1"/>
      <name val="Arial"/>
      <family val="2"/>
    </font>
    <font>
      <b/>
      <sz val="8"/>
      <color rgb="FF363636"/>
      <name val="Arial"/>
      <family val="2"/>
    </font>
    <font>
      <sz val="8"/>
      <color rgb="FF363636"/>
      <name val="Arial"/>
      <family val="2"/>
    </font>
    <font>
      <b/>
      <sz val="14"/>
      <color theme="1"/>
      <name val="Arial"/>
      <family val="2"/>
    </font>
    <font>
      <sz val="14"/>
      <color theme="1"/>
      <name val="Calibri"/>
      <family val="2"/>
      <scheme val="minor"/>
    </font>
    <font>
      <b/>
      <sz val="11"/>
      <color theme="1"/>
      <name val="Calibri"/>
      <family val="2"/>
      <scheme val="minor"/>
    </font>
    <font>
      <b/>
      <sz val="24"/>
      <color theme="1"/>
      <name val="Calibri"/>
      <family val="2"/>
      <scheme val="minor"/>
    </font>
  </fonts>
  <fills count="5">
    <fill>
      <patternFill patternType="none"/>
    </fill>
    <fill>
      <patternFill patternType="gray125"/>
    </fill>
    <fill>
      <patternFill patternType="solid">
        <fgColor rgb="FFC0C0C0"/>
        <bgColor indexed="64"/>
      </patternFill>
    </fill>
    <fill>
      <patternFill patternType="solid">
        <fgColor rgb="FFF5F5F5"/>
        <bgColor indexed="64"/>
      </patternFill>
    </fill>
    <fill>
      <patternFill patternType="solid">
        <fgColor rgb="FFFFFFFF"/>
        <bgColor indexed="64"/>
      </patternFill>
    </fill>
  </fills>
  <borders count="65">
    <border>
      <left/>
      <right/>
      <top/>
      <bottom/>
      <diagonal/>
    </border>
    <border>
      <left style="thin">
        <color rgb="FFDCDCDC"/>
      </left>
      <right style="medium">
        <color rgb="FFDCDCDC"/>
      </right>
      <top style="thin">
        <color rgb="FFDCDCDC"/>
      </top>
      <bottom style="medium">
        <color rgb="FFDCDCDC"/>
      </bottom>
      <diagonal/>
    </border>
    <border>
      <left style="thin">
        <color rgb="FFDCDCDC"/>
      </left>
      <right style="thin">
        <color rgb="FFDCDCDC"/>
      </right>
      <top style="thin">
        <color rgb="FFDCDCDC"/>
      </top>
      <bottom style="thin">
        <color rgb="FFDCDCDC"/>
      </bottom>
      <diagonal/>
    </border>
    <border>
      <left style="thin">
        <color rgb="FFDCDCDC"/>
      </left>
      <right/>
      <top style="thin">
        <color rgb="FFDCDCDC"/>
      </top>
      <bottom style="thin">
        <color rgb="FFDCDCDC"/>
      </bottom>
      <diagonal/>
    </border>
    <border>
      <left/>
      <right style="thin">
        <color rgb="FFDCDCDC"/>
      </right>
      <top style="thin">
        <color rgb="FFDCDCDC"/>
      </top>
      <bottom style="thin">
        <color rgb="FFDCDCDC"/>
      </bottom>
      <diagonal/>
    </border>
    <border>
      <left/>
      <right/>
      <top style="thin">
        <color rgb="FFDCDCDC"/>
      </top>
      <bottom style="thin">
        <color rgb="FFDCDCDC"/>
      </bottom>
      <diagonal/>
    </border>
    <border>
      <left style="medium">
        <color indexed="64"/>
      </left>
      <right style="medium">
        <color indexed="64"/>
      </right>
      <top style="medium">
        <color indexed="64"/>
      </top>
      <bottom style="medium">
        <color indexed="64"/>
      </bottom>
      <diagonal/>
    </border>
    <border>
      <left style="medium">
        <color indexed="64"/>
      </left>
      <right style="medium">
        <color rgb="FFDCDCDC"/>
      </right>
      <top style="medium">
        <color indexed="64"/>
      </top>
      <bottom style="medium">
        <color rgb="FFDCDCDC"/>
      </bottom>
      <diagonal/>
    </border>
    <border>
      <left style="thin">
        <color rgb="FFDCDCDC"/>
      </left>
      <right style="medium">
        <color rgb="FFDCDCDC"/>
      </right>
      <top style="medium">
        <color indexed="64"/>
      </top>
      <bottom style="medium">
        <color rgb="FFDCDCDC"/>
      </bottom>
      <diagonal/>
    </border>
    <border>
      <left style="medium">
        <color rgb="FFDCDCDC"/>
      </left>
      <right style="thin">
        <color rgb="FFDCDCDC"/>
      </right>
      <top style="medium">
        <color indexed="64"/>
      </top>
      <bottom style="thin">
        <color rgb="FFDCDCDC"/>
      </bottom>
      <diagonal/>
    </border>
    <border>
      <left style="thin">
        <color rgb="FFDCDCDC"/>
      </left>
      <right style="thin">
        <color rgb="FFDCDCDC"/>
      </right>
      <top style="medium">
        <color indexed="64"/>
      </top>
      <bottom style="thin">
        <color rgb="FFDCDCDC"/>
      </bottom>
      <diagonal/>
    </border>
    <border>
      <left style="thin">
        <color rgb="FFDCDCDC"/>
      </left>
      <right style="medium">
        <color indexed="64"/>
      </right>
      <top style="medium">
        <color indexed="64"/>
      </top>
      <bottom style="thin">
        <color rgb="FFDCDCDC"/>
      </bottom>
      <diagonal/>
    </border>
    <border>
      <left style="medium">
        <color indexed="64"/>
      </left>
      <right style="thin">
        <color rgb="FFDCDCDC"/>
      </right>
      <top style="medium">
        <color rgb="FFDCDCDC"/>
      </top>
      <bottom style="medium">
        <color indexed="64"/>
      </bottom>
      <diagonal/>
    </border>
    <border>
      <left style="thin">
        <color rgb="FFDCDCDC"/>
      </left>
      <right style="thin">
        <color rgb="FFDCDCDC"/>
      </right>
      <top style="medium">
        <color rgb="FFDCDCDC"/>
      </top>
      <bottom style="medium">
        <color indexed="64"/>
      </bottom>
      <diagonal/>
    </border>
    <border>
      <left style="medium">
        <color rgb="FFDCDCDC"/>
      </left>
      <right style="thin">
        <color rgb="FFDCDCDC"/>
      </right>
      <top style="thin">
        <color rgb="FFDCDCDC"/>
      </top>
      <bottom style="medium">
        <color indexed="64"/>
      </bottom>
      <diagonal/>
    </border>
    <border>
      <left style="thin">
        <color rgb="FFDCDCDC"/>
      </left>
      <right style="thin">
        <color rgb="FFDCDCDC"/>
      </right>
      <top/>
      <bottom style="medium">
        <color indexed="64"/>
      </bottom>
      <diagonal/>
    </border>
    <border>
      <left style="thin">
        <color rgb="FFDCDCDC"/>
      </left>
      <right style="medium">
        <color indexed="64"/>
      </right>
      <top/>
      <bottom style="medium">
        <color indexed="64"/>
      </bottom>
      <diagonal/>
    </border>
    <border>
      <left/>
      <right style="thin">
        <color rgb="FFDCDCDC"/>
      </right>
      <top style="medium">
        <color indexed="64"/>
      </top>
      <bottom style="thin">
        <color rgb="FFDCDCDC"/>
      </bottom>
      <diagonal/>
    </border>
    <border>
      <left style="medium">
        <color rgb="FFDCDCDC"/>
      </left>
      <right style="medium">
        <color indexed="64"/>
      </right>
      <top style="medium">
        <color indexed="64"/>
      </top>
      <bottom style="thin">
        <color rgb="FFDCDCDC"/>
      </bottom>
      <diagonal/>
    </border>
    <border>
      <left style="medium">
        <color rgb="FFDCDCDC"/>
      </left>
      <right style="medium">
        <color indexed="64"/>
      </right>
      <top style="thin">
        <color rgb="FFDCDCDC"/>
      </top>
      <bottom style="medium">
        <color indexed="64"/>
      </bottom>
      <diagonal/>
    </border>
    <border>
      <left style="medium">
        <color indexed="64"/>
      </left>
      <right style="thin">
        <color rgb="FFDCDCDC"/>
      </right>
      <top style="thin">
        <color rgb="FFDCDCDC"/>
      </top>
      <bottom style="thin">
        <color rgb="FFDCDCDC"/>
      </bottom>
      <diagonal/>
    </border>
    <border>
      <left/>
      <right style="medium">
        <color indexed="64"/>
      </right>
      <top style="thin">
        <color rgb="FFDCDCDC"/>
      </top>
      <bottom style="thin">
        <color rgb="FFDCDCDC"/>
      </bottom>
      <diagonal/>
    </border>
    <border>
      <left style="medium">
        <color indexed="64"/>
      </left>
      <right/>
      <top style="thin">
        <color rgb="FFDCDCDC"/>
      </top>
      <bottom style="medium">
        <color indexed="64"/>
      </bottom>
      <diagonal/>
    </border>
    <border>
      <left/>
      <right/>
      <top style="thin">
        <color rgb="FFDCDCDC"/>
      </top>
      <bottom style="medium">
        <color indexed="64"/>
      </bottom>
      <diagonal/>
    </border>
    <border>
      <left/>
      <right style="medium">
        <color indexed="64"/>
      </right>
      <top style="thin">
        <color rgb="FFDCDCDC"/>
      </top>
      <bottom style="medium">
        <color indexed="64"/>
      </bottom>
      <diagonal/>
    </border>
    <border>
      <left style="medium">
        <color indexed="64"/>
      </left>
      <right style="thin">
        <color rgb="FFDCDCDC"/>
      </right>
      <top style="medium">
        <color indexed="64"/>
      </top>
      <bottom style="thin">
        <color rgb="FFDCDCDC"/>
      </bottom>
      <diagonal/>
    </border>
    <border>
      <left style="thin">
        <color rgb="FFDCDCDC"/>
      </left>
      <right/>
      <top style="medium">
        <color indexed="64"/>
      </top>
      <bottom style="thin">
        <color rgb="FFDCDCDC"/>
      </bottom>
      <diagonal/>
    </border>
    <border>
      <left/>
      <right style="medium">
        <color indexed="64"/>
      </right>
      <top style="medium">
        <color indexed="64"/>
      </top>
      <bottom style="thin">
        <color rgb="FFDCDCDC"/>
      </bottom>
      <diagonal/>
    </border>
    <border>
      <left style="thin">
        <color rgb="FFDCDCDC"/>
      </left>
      <right style="medium">
        <color indexed="64"/>
      </right>
      <top style="thin">
        <color rgb="FFDCDCDC"/>
      </top>
      <bottom style="thin">
        <color rgb="FFDCDCDC"/>
      </bottom>
      <diagonal/>
    </border>
    <border>
      <left style="medium">
        <color indexed="64"/>
      </left>
      <right style="thin">
        <color rgb="FFDCDCDC"/>
      </right>
      <top style="thin">
        <color rgb="FFDCDCDC"/>
      </top>
      <bottom style="medium">
        <color indexed="64"/>
      </bottom>
      <diagonal/>
    </border>
    <border>
      <left/>
      <right style="thin">
        <color rgb="FFDCDCDC"/>
      </right>
      <top style="thin">
        <color rgb="FFDCDCDC"/>
      </top>
      <bottom style="medium">
        <color indexed="64"/>
      </bottom>
      <diagonal/>
    </border>
    <border>
      <left style="thin">
        <color rgb="FFDCDCDC"/>
      </left>
      <right style="thin">
        <color rgb="FFDCDCDC"/>
      </right>
      <top style="thin">
        <color rgb="FFDCDCDC"/>
      </top>
      <bottom style="medium">
        <color indexed="64"/>
      </bottom>
      <diagonal/>
    </border>
    <border>
      <left style="thin">
        <color rgb="FFDCDCDC"/>
      </left>
      <right style="medium">
        <color indexed="64"/>
      </right>
      <top style="thin">
        <color rgb="FFDCDCDC"/>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rgb="FFDCDCDC"/>
      </right>
      <top/>
      <bottom style="medium">
        <color indexed="64"/>
      </bottom>
      <diagonal/>
    </border>
    <border>
      <left style="medium">
        <color indexed="64"/>
      </left>
      <right style="medium">
        <color indexed="64"/>
      </right>
      <top style="medium">
        <color indexed="64"/>
      </top>
      <bottom style="thin">
        <color rgb="FFDCDCDC"/>
      </bottom>
      <diagonal/>
    </border>
    <border>
      <left style="medium">
        <color indexed="64"/>
      </left>
      <right style="medium">
        <color indexed="64"/>
      </right>
      <top style="thin">
        <color rgb="FFDCDCDC"/>
      </top>
      <bottom style="thin">
        <color rgb="FFDCDCDC"/>
      </bottom>
      <diagonal/>
    </border>
    <border>
      <left style="medium">
        <color indexed="64"/>
      </left>
      <right style="medium">
        <color indexed="64"/>
      </right>
      <top style="thin">
        <color rgb="FFDCDCDC"/>
      </top>
      <bottom style="medium">
        <color indexed="64"/>
      </bottom>
      <diagonal/>
    </border>
    <border>
      <left/>
      <right style="thin">
        <color rgb="FFDCDCDC"/>
      </right>
      <top style="medium">
        <color indexed="64"/>
      </top>
      <bottom style="medium">
        <color indexed="64"/>
      </bottom>
      <diagonal/>
    </border>
    <border>
      <left style="medium">
        <color indexed="64"/>
      </left>
      <right style="thin">
        <color rgb="FFDCDCDC"/>
      </right>
      <top style="medium">
        <color indexed="64"/>
      </top>
      <bottom style="medium">
        <color indexed="64"/>
      </bottom>
      <diagonal/>
    </border>
    <border>
      <left style="thin">
        <color rgb="FFDCDCDC"/>
      </left>
      <right style="thin">
        <color rgb="FFDCDCDC"/>
      </right>
      <top style="medium">
        <color indexed="64"/>
      </top>
      <bottom style="medium">
        <color indexed="64"/>
      </bottom>
      <diagonal/>
    </border>
    <border>
      <left style="thin">
        <color rgb="FFDCDCDC"/>
      </left>
      <right style="medium">
        <color indexed="64"/>
      </right>
      <top style="medium">
        <color indexed="64"/>
      </top>
      <bottom style="medium">
        <color indexed="64"/>
      </bottom>
      <diagonal/>
    </border>
    <border>
      <left style="thin">
        <color rgb="FFDCDCDC"/>
      </left>
      <right/>
      <top style="medium">
        <color indexed="64"/>
      </top>
      <bottom style="medium">
        <color indexed="64"/>
      </bottom>
      <diagonal/>
    </border>
    <border>
      <left style="thin">
        <color rgb="FFDCDCDC"/>
      </left>
      <right/>
      <top style="thin">
        <color rgb="FFDCDCDC"/>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style="thin">
        <color rgb="FFDCDCDC"/>
      </bottom>
      <diagonal/>
    </border>
    <border>
      <left style="medium">
        <color indexed="64"/>
      </left>
      <right style="thin">
        <color rgb="FFDCDCDC"/>
      </right>
      <top style="medium">
        <color indexed="64"/>
      </top>
      <bottom/>
      <diagonal/>
    </border>
    <border>
      <left style="thin">
        <color rgb="FFDCDCDC"/>
      </left>
      <right style="thin">
        <color rgb="FFDCDCDC"/>
      </right>
      <top style="medium">
        <color indexed="64"/>
      </top>
      <bottom/>
      <diagonal/>
    </border>
    <border>
      <left style="thin">
        <color rgb="FFDCDCDC"/>
      </left>
      <right/>
      <top style="medium">
        <color indexed="64"/>
      </top>
      <bottom/>
      <diagonal/>
    </border>
    <border>
      <left style="thin">
        <color rgb="FFDCDCDC"/>
      </left>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75">
    <xf numFmtId="0" fontId="0" fillId="0" borderId="0" xfId="0"/>
    <xf numFmtId="0" fontId="3" fillId="4" borderId="2" xfId="0" applyFont="1" applyFill="1" applyBorder="1" applyAlignment="1">
      <alignment horizontal="left" vertical="center"/>
    </xf>
    <xf numFmtId="0" fontId="3" fillId="4" borderId="2" xfId="0" applyFont="1" applyFill="1" applyBorder="1" applyAlignment="1">
      <alignment horizontal="left" vertical="top"/>
    </xf>
    <xf numFmtId="0" fontId="3" fillId="4" borderId="3" xfId="0" applyFont="1" applyFill="1" applyBorder="1" applyAlignment="1">
      <alignment horizontal="left" vertical="top"/>
    </xf>
    <xf numFmtId="0" fontId="3" fillId="4" borderId="4" xfId="0" applyFont="1" applyFill="1" applyBorder="1" applyAlignment="1">
      <alignment horizontal="left" vertical="top"/>
    </xf>
    <xf numFmtId="3" fontId="3" fillId="4" borderId="2" xfId="0" applyNumberFormat="1" applyFont="1" applyFill="1" applyBorder="1" applyAlignment="1">
      <alignment horizontal="right" vertical="center"/>
    </xf>
    <xf numFmtId="0" fontId="1" fillId="3" borderId="5" xfId="0" applyFont="1" applyFill="1" applyBorder="1" applyAlignment="1">
      <alignment horizontal="left" vertical="top"/>
    </xf>
    <xf numFmtId="0" fontId="1" fillId="3" borderId="4" xfId="0" applyFont="1" applyFill="1" applyBorder="1" applyAlignment="1">
      <alignment horizontal="left" vertical="top"/>
    </xf>
    <xf numFmtId="3" fontId="1" fillId="3" borderId="2" xfId="0" applyNumberFormat="1" applyFont="1" applyFill="1" applyBorder="1" applyAlignment="1">
      <alignment horizontal="right" vertical="center"/>
    </xf>
    <xf numFmtId="0" fontId="1" fillId="3" borderId="2" xfId="0" applyFont="1" applyFill="1" applyBorder="1" applyAlignment="1">
      <alignment horizontal="left" vertical="center"/>
    </xf>
    <xf numFmtId="0" fontId="4" fillId="2" borderId="1" xfId="0" applyFont="1" applyFill="1" applyBorder="1" applyAlignment="1">
      <alignment horizontal="center" vertical="center"/>
    </xf>
    <xf numFmtId="0" fontId="1" fillId="2" borderId="7" xfId="0" applyFont="1" applyFill="1" applyBorder="1" applyAlignment="1">
      <alignment horizontal="left" vertical="center"/>
    </xf>
    <xf numFmtId="0" fontId="1" fillId="2" borderId="8" xfId="0" applyFont="1" applyFill="1" applyBorder="1" applyAlignment="1">
      <alignment horizontal="left" vertical="center"/>
    </xf>
    <xf numFmtId="0" fontId="3" fillId="4" borderId="10" xfId="0" applyFont="1" applyFill="1" applyBorder="1" applyAlignment="1">
      <alignment horizontal="center" vertical="center" wrapText="1"/>
    </xf>
    <xf numFmtId="0" fontId="3" fillId="4" borderId="11" xfId="0" applyFont="1" applyFill="1" applyBorder="1" applyAlignment="1">
      <alignment horizontal="center" vertical="center" wrapText="1"/>
    </xf>
    <xf numFmtId="0" fontId="2" fillId="3" borderId="12" xfId="0" applyFont="1" applyFill="1" applyBorder="1" applyAlignment="1">
      <alignment horizontal="left" vertical="top"/>
    </xf>
    <xf numFmtId="0" fontId="2" fillId="3" borderId="13" xfId="0" applyFont="1" applyFill="1" applyBorder="1" applyAlignment="1">
      <alignment horizontal="left" vertical="top"/>
    </xf>
    <xf numFmtId="0" fontId="2" fillId="3" borderId="14" xfId="0" applyFont="1" applyFill="1" applyBorder="1" applyAlignment="1">
      <alignment horizontal="center" vertical="center"/>
    </xf>
    <xf numFmtId="0" fontId="3" fillId="4" borderId="15" xfId="0" applyFont="1" applyFill="1" applyBorder="1" applyAlignment="1">
      <alignment horizontal="center" vertical="center"/>
    </xf>
    <xf numFmtId="0" fontId="3" fillId="4" borderId="16" xfId="0" applyFont="1" applyFill="1" applyBorder="1" applyAlignment="1">
      <alignment horizontal="center" vertical="center"/>
    </xf>
    <xf numFmtId="0" fontId="2" fillId="3" borderId="19" xfId="0" applyFont="1" applyFill="1" applyBorder="1" applyAlignment="1">
      <alignment horizontal="center" vertical="center"/>
    </xf>
    <xf numFmtId="0" fontId="3" fillId="4" borderId="20" xfId="0" applyFont="1" applyFill="1" applyBorder="1" applyAlignment="1">
      <alignment horizontal="left" vertical="top"/>
    </xf>
    <xf numFmtId="0" fontId="3" fillId="4" borderId="21" xfId="0" applyFont="1" applyFill="1" applyBorder="1" applyAlignment="1">
      <alignment horizontal="left" vertical="top"/>
    </xf>
    <xf numFmtId="0" fontId="1" fillId="3" borderId="21" xfId="0" applyFont="1" applyFill="1" applyBorder="1" applyAlignment="1">
      <alignment horizontal="left" vertical="top"/>
    </xf>
    <xf numFmtId="0" fontId="1" fillId="3" borderId="22" xfId="0" applyFont="1" applyFill="1" applyBorder="1" applyAlignment="1">
      <alignment horizontal="left" vertical="top"/>
    </xf>
    <xf numFmtId="0" fontId="1" fillId="3" borderId="23" xfId="0" applyFont="1" applyFill="1" applyBorder="1" applyAlignment="1">
      <alignment horizontal="left" vertical="top"/>
    </xf>
    <xf numFmtId="0" fontId="1" fillId="3" borderId="24" xfId="0" applyFont="1" applyFill="1" applyBorder="1" applyAlignment="1">
      <alignment horizontal="left" vertical="top"/>
    </xf>
    <xf numFmtId="0" fontId="3" fillId="4" borderId="25" xfId="0" applyFont="1" applyFill="1" applyBorder="1" applyAlignment="1">
      <alignment horizontal="left" vertical="top"/>
    </xf>
    <xf numFmtId="0" fontId="3" fillId="4" borderId="10" xfId="0" applyFont="1" applyFill="1" applyBorder="1" applyAlignment="1">
      <alignment horizontal="left" vertical="top"/>
    </xf>
    <xf numFmtId="0" fontId="3" fillId="4" borderId="26" xfId="0" applyFont="1" applyFill="1" applyBorder="1" applyAlignment="1">
      <alignment horizontal="left" vertical="top"/>
    </xf>
    <xf numFmtId="0" fontId="3" fillId="4" borderId="27" xfId="0" applyFont="1" applyFill="1" applyBorder="1" applyAlignment="1">
      <alignment horizontal="left" vertical="top"/>
    </xf>
    <xf numFmtId="3" fontId="3" fillId="4" borderId="10" xfId="0" applyNumberFormat="1" applyFont="1" applyFill="1" applyBorder="1" applyAlignment="1">
      <alignment horizontal="right" vertical="center"/>
    </xf>
    <xf numFmtId="3" fontId="3" fillId="4" borderId="11" xfId="0" applyNumberFormat="1" applyFont="1" applyFill="1" applyBorder="1" applyAlignment="1">
      <alignment horizontal="right" vertical="center"/>
    </xf>
    <xf numFmtId="3" fontId="3" fillId="4" borderId="28" xfId="0" applyNumberFormat="1" applyFont="1" applyFill="1" applyBorder="1" applyAlignment="1">
      <alignment horizontal="right" vertical="center"/>
    </xf>
    <xf numFmtId="3" fontId="1" fillId="3" borderId="28" xfId="0" applyNumberFormat="1" applyFont="1" applyFill="1" applyBorder="1" applyAlignment="1">
      <alignment horizontal="right" vertical="center"/>
    </xf>
    <xf numFmtId="0" fontId="3" fillId="4" borderId="28" xfId="0" applyFont="1" applyFill="1" applyBorder="1" applyAlignment="1">
      <alignment horizontal="left" vertical="center"/>
    </xf>
    <xf numFmtId="0" fontId="1" fillId="3" borderId="28" xfId="0" applyFont="1" applyFill="1" applyBorder="1" applyAlignment="1">
      <alignment horizontal="left" vertical="center"/>
    </xf>
    <xf numFmtId="0" fontId="3" fillId="4" borderId="29" xfId="0" applyFont="1" applyFill="1" applyBorder="1" applyAlignment="1">
      <alignment horizontal="left" vertical="top"/>
    </xf>
    <xf numFmtId="3" fontId="1" fillId="3" borderId="31" xfId="0" applyNumberFormat="1" applyFont="1" applyFill="1" applyBorder="1" applyAlignment="1">
      <alignment horizontal="right" vertical="center"/>
    </xf>
    <xf numFmtId="3" fontId="1" fillId="3" borderId="32" xfId="0" applyNumberFormat="1" applyFont="1" applyFill="1" applyBorder="1" applyAlignment="1">
      <alignment horizontal="right" vertical="center"/>
    </xf>
    <xf numFmtId="0" fontId="2" fillId="3" borderId="18" xfId="0" applyFont="1" applyFill="1" applyBorder="1" applyAlignment="1">
      <alignment horizontal="center" vertical="center" wrapText="1"/>
    </xf>
    <xf numFmtId="0" fontId="3" fillId="4" borderId="10" xfId="0" applyFont="1" applyFill="1" applyBorder="1" applyAlignment="1">
      <alignment horizontal="left" vertical="center"/>
    </xf>
    <xf numFmtId="0" fontId="3" fillId="4" borderId="25" xfId="0" applyFont="1" applyFill="1" applyBorder="1" applyAlignment="1">
      <alignment horizontal="center" vertical="center" wrapText="1"/>
    </xf>
    <xf numFmtId="0" fontId="3" fillId="4" borderId="36" xfId="0" applyFont="1" applyFill="1" applyBorder="1" applyAlignment="1">
      <alignment horizontal="center" vertical="center"/>
    </xf>
    <xf numFmtId="3" fontId="3" fillId="4" borderId="25" xfId="0" applyNumberFormat="1" applyFont="1" applyFill="1" applyBorder="1" applyAlignment="1">
      <alignment horizontal="right" vertical="center"/>
    </xf>
    <xf numFmtId="0" fontId="3" fillId="4" borderId="20" xfId="0" applyFont="1" applyFill="1" applyBorder="1" applyAlignment="1">
      <alignment horizontal="left" vertical="center"/>
    </xf>
    <xf numFmtId="3" fontId="1" fillId="3" borderId="20" xfId="0" applyNumberFormat="1" applyFont="1" applyFill="1" applyBorder="1" applyAlignment="1">
      <alignment horizontal="right" vertical="center"/>
    </xf>
    <xf numFmtId="0" fontId="1" fillId="3" borderId="20" xfId="0" applyFont="1" applyFill="1" applyBorder="1" applyAlignment="1">
      <alignment horizontal="left" vertical="center"/>
    </xf>
    <xf numFmtId="3" fontId="1" fillId="3" borderId="29" xfId="0" applyNumberFormat="1" applyFont="1" applyFill="1" applyBorder="1" applyAlignment="1">
      <alignment horizontal="right" vertical="center"/>
    </xf>
    <xf numFmtId="3" fontId="3" fillId="4" borderId="20" xfId="0" applyNumberFormat="1" applyFont="1" applyFill="1" applyBorder="1" applyAlignment="1">
      <alignment horizontal="right" vertical="center"/>
    </xf>
    <xf numFmtId="0" fontId="3" fillId="4" borderId="11" xfId="0" applyFont="1" applyFill="1" applyBorder="1" applyAlignment="1">
      <alignment horizontal="left" vertical="center"/>
    </xf>
    <xf numFmtId="0" fontId="1" fillId="3" borderId="32" xfId="0" applyFont="1" applyFill="1" applyBorder="1" applyAlignment="1">
      <alignment horizontal="left" vertical="center"/>
    </xf>
    <xf numFmtId="0" fontId="3" fillId="4" borderId="25" xfId="0" applyFont="1" applyFill="1" applyBorder="1" applyAlignment="1">
      <alignment horizontal="left" vertical="center"/>
    </xf>
    <xf numFmtId="0" fontId="2" fillId="3" borderId="12" xfId="0" applyFont="1" applyFill="1" applyBorder="1" applyAlignment="1">
      <alignment horizontal="center" vertical="center"/>
    </xf>
    <xf numFmtId="0" fontId="2" fillId="3" borderId="13" xfId="0" applyFont="1" applyFill="1" applyBorder="1" applyAlignment="1">
      <alignment horizontal="center" vertical="center"/>
    </xf>
    <xf numFmtId="0" fontId="0" fillId="0" borderId="0" xfId="0" applyAlignment="1">
      <alignment horizontal="center" vertical="center"/>
    </xf>
    <xf numFmtId="0" fontId="3" fillId="4" borderId="26" xfId="0" applyFont="1" applyFill="1" applyBorder="1" applyAlignment="1">
      <alignment horizontal="left" vertical="center"/>
    </xf>
    <xf numFmtId="0" fontId="3" fillId="4" borderId="27" xfId="0" applyFont="1" applyFill="1" applyBorder="1" applyAlignment="1">
      <alignment horizontal="left" vertical="center"/>
    </xf>
    <xf numFmtId="0" fontId="3" fillId="4" borderId="3" xfId="0" applyFont="1" applyFill="1" applyBorder="1" applyAlignment="1">
      <alignment horizontal="left" vertical="center"/>
    </xf>
    <xf numFmtId="0" fontId="3" fillId="4" borderId="21" xfId="0" applyFont="1" applyFill="1" applyBorder="1" applyAlignment="1">
      <alignment horizontal="left" vertical="center"/>
    </xf>
    <xf numFmtId="0" fontId="1" fillId="3" borderId="2" xfId="0" applyFont="1" applyFill="1" applyBorder="1" applyAlignment="1">
      <alignment horizontal="right" vertical="center"/>
    </xf>
    <xf numFmtId="0" fontId="1" fillId="3" borderId="28" xfId="0" applyFont="1" applyFill="1" applyBorder="1" applyAlignment="1">
      <alignment horizontal="right" vertical="center"/>
    </xf>
    <xf numFmtId="0" fontId="3" fillId="4" borderId="29" xfId="0" applyFont="1" applyFill="1" applyBorder="1" applyAlignment="1">
      <alignment horizontal="left" vertical="center"/>
    </xf>
    <xf numFmtId="3" fontId="0" fillId="0" borderId="0" xfId="0" applyNumberFormat="1"/>
    <xf numFmtId="0" fontId="1" fillId="2" borderId="7" xfId="0" applyFont="1" applyFill="1" applyBorder="1" applyAlignment="1">
      <alignment horizontal="center" vertical="center"/>
    </xf>
    <xf numFmtId="0" fontId="1" fillId="2" borderId="8" xfId="0" applyFont="1" applyFill="1" applyBorder="1" applyAlignment="1">
      <alignment horizontal="center" vertical="center"/>
    </xf>
    <xf numFmtId="3" fontId="3" fillId="4" borderId="25" xfId="0" applyNumberFormat="1" applyFont="1" applyFill="1" applyBorder="1" applyAlignment="1">
      <alignment horizontal="center" vertical="center"/>
    </xf>
    <xf numFmtId="3" fontId="3" fillId="4" borderId="10" xfId="0" applyNumberFormat="1" applyFont="1" applyFill="1" applyBorder="1" applyAlignment="1">
      <alignment horizontal="center" vertical="center"/>
    </xf>
    <xf numFmtId="3" fontId="3" fillId="4" borderId="11" xfId="0" applyNumberFormat="1" applyFont="1" applyFill="1" applyBorder="1" applyAlignment="1">
      <alignment horizontal="center" vertical="center"/>
    </xf>
    <xf numFmtId="0" fontId="3" fillId="4" borderId="20" xfId="0" applyFont="1" applyFill="1" applyBorder="1" applyAlignment="1">
      <alignment horizontal="center" vertical="center"/>
    </xf>
    <xf numFmtId="0" fontId="3" fillId="4" borderId="2" xfId="0" applyFont="1" applyFill="1" applyBorder="1" applyAlignment="1">
      <alignment horizontal="center" vertical="center"/>
    </xf>
    <xf numFmtId="0" fontId="3" fillId="4" borderId="28" xfId="0" applyFont="1" applyFill="1" applyBorder="1" applyAlignment="1">
      <alignment horizontal="center" vertical="center"/>
    </xf>
    <xf numFmtId="3" fontId="1" fillId="3" borderId="28" xfId="0" applyNumberFormat="1" applyFont="1" applyFill="1" applyBorder="1" applyAlignment="1">
      <alignment horizontal="center" vertical="center"/>
    </xf>
    <xf numFmtId="3" fontId="3" fillId="4" borderId="2" xfId="0" applyNumberFormat="1" applyFont="1" applyFill="1" applyBorder="1" applyAlignment="1">
      <alignment horizontal="center" vertical="center"/>
    </xf>
    <xf numFmtId="3" fontId="3" fillId="4" borderId="28" xfId="0" applyNumberFormat="1" applyFont="1" applyFill="1" applyBorder="1" applyAlignment="1">
      <alignment horizontal="center" vertical="center"/>
    </xf>
    <xf numFmtId="3" fontId="1" fillId="3" borderId="32" xfId="0" applyNumberFormat="1" applyFont="1" applyFill="1" applyBorder="1" applyAlignment="1">
      <alignment horizontal="center" vertical="center"/>
    </xf>
    <xf numFmtId="0" fontId="3" fillId="4" borderId="10" xfId="0" applyFont="1" applyFill="1" applyBorder="1" applyAlignment="1">
      <alignment horizontal="center" vertical="center"/>
    </xf>
    <xf numFmtId="3" fontId="3" fillId="4" borderId="20" xfId="0" applyNumberFormat="1" applyFont="1" applyFill="1" applyBorder="1" applyAlignment="1">
      <alignment horizontal="center" vertical="center"/>
    </xf>
    <xf numFmtId="0" fontId="3" fillId="4" borderId="11" xfId="0" applyFont="1" applyFill="1" applyBorder="1" applyAlignment="1">
      <alignment horizontal="center" vertical="center"/>
    </xf>
    <xf numFmtId="0" fontId="5" fillId="0" borderId="6" xfId="0" applyFont="1" applyBorder="1"/>
    <xf numFmtId="3" fontId="3" fillId="4" borderId="37" xfId="0" applyNumberFormat="1" applyFont="1" applyFill="1" applyBorder="1" applyAlignment="1">
      <alignment horizontal="center" vertical="center"/>
    </xf>
    <xf numFmtId="0" fontId="3" fillId="4" borderId="38" xfId="0" applyFont="1" applyFill="1" applyBorder="1" applyAlignment="1">
      <alignment horizontal="center" vertical="center"/>
    </xf>
    <xf numFmtId="3" fontId="1" fillId="3" borderId="38" xfId="0" applyNumberFormat="1" applyFont="1" applyFill="1" applyBorder="1" applyAlignment="1">
      <alignment horizontal="center" vertical="center"/>
    </xf>
    <xf numFmtId="0" fontId="1" fillId="3" borderId="38" xfId="0" applyFont="1" applyFill="1" applyBorder="1" applyAlignment="1">
      <alignment horizontal="center" vertical="center"/>
    </xf>
    <xf numFmtId="3" fontId="1" fillId="3" borderId="39" xfId="0" applyNumberFormat="1" applyFont="1" applyFill="1" applyBorder="1" applyAlignment="1">
      <alignment horizontal="center" vertical="center"/>
    </xf>
    <xf numFmtId="0" fontId="2" fillId="3" borderId="9" xfId="0" applyFont="1" applyFill="1" applyBorder="1" applyAlignment="1">
      <alignment horizontal="center" vertical="center"/>
    </xf>
    <xf numFmtId="0" fontId="5" fillId="0" borderId="6" xfId="0" applyFont="1" applyBorder="1" applyAlignment="1">
      <alignment horizontal="center" vertical="center" wrapText="1"/>
    </xf>
    <xf numFmtId="0" fontId="3" fillId="4" borderId="17" xfId="0" applyFont="1" applyFill="1" applyBorder="1" applyAlignment="1">
      <alignment horizontal="left" vertical="top"/>
    </xf>
    <xf numFmtId="0" fontId="1" fillId="3" borderId="30" xfId="0" applyFont="1" applyFill="1" applyBorder="1" applyAlignment="1">
      <alignment horizontal="left" vertical="top"/>
    </xf>
    <xf numFmtId="0" fontId="1" fillId="3" borderId="33" xfId="0" applyFont="1" applyFill="1" applyBorder="1" applyAlignment="1">
      <alignment horizontal="left" vertical="top"/>
    </xf>
    <xf numFmtId="0" fontId="1" fillId="3" borderId="34" xfId="0" applyFont="1" applyFill="1" applyBorder="1" applyAlignment="1">
      <alignment horizontal="left" vertical="top"/>
    </xf>
    <xf numFmtId="0" fontId="1" fillId="3" borderId="40" xfId="0" applyFont="1" applyFill="1" applyBorder="1" applyAlignment="1">
      <alignment horizontal="left" vertical="top"/>
    </xf>
    <xf numFmtId="3" fontId="3" fillId="4" borderId="27" xfId="0" applyNumberFormat="1" applyFont="1" applyFill="1" applyBorder="1" applyAlignment="1">
      <alignment horizontal="center" vertical="center"/>
    </xf>
    <xf numFmtId="0" fontId="1" fillId="3" borderId="21" xfId="0" applyFont="1" applyFill="1" applyBorder="1" applyAlignment="1">
      <alignment horizontal="center" vertical="center"/>
    </xf>
    <xf numFmtId="0" fontId="1" fillId="3" borderId="24" xfId="0" applyFont="1" applyFill="1" applyBorder="1" applyAlignment="1">
      <alignment horizontal="center" vertical="center"/>
    </xf>
    <xf numFmtId="0" fontId="3" fillId="4" borderId="27" xfId="0" applyFont="1" applyFill="1" applyBorder="1" applyAlignment="1">
      <alignment horizontal="center" vertical="center"/>
    </xf>
    <xf numFmtId="0" fontId="3" fillId="4" borderId="21" xfId="0" applyFont="1" applyFill="1" applyBorder="1" applyAlignment="1">
      <alignment horizontal="center" vertical="center"/>
    </xf>
    <xf numFmtId="0" fontId="1" fillId="3" borderId="35" xfId="0" applyFont="1" applyFill="1" applyBorder="1" applyAlignment="1">
      <alignment horizontal="center" vertical="center"/>
    </xf>
    <xf numFmtId="0" fontId="0" fillId="0" borderId="0" xfId="0" applyAlignment="1">
      <alignment wrapText="1"/>
    </xf>
    <xf numFmtId="0" fontId="2" fillId="3" borderId="41" xfId="0" applyFont="1" applyFill="1" applyBorder="1" applyAlignment="1">
      <alignment horizontal="center" vertical="center"/>
    </xf>
    <xf numFmtId="0" fontId="2" fillId="3" borderId="42" xfId="0" applyFont="1" applyFill="1" applyBorder="1" applyAlignment="1">
      <alignment horizontal="center" vertical="center"/>
    </xf>
    <xf numFmtId="0" fontId="2" fillId="3" borderId="44" xfId="0" applyFont="1" applyFill="1" applyBorder="1" applyAlignment="1">
      <alignment horizontal="center" vertical="center"/>
    </xf>
    <xf numFmtId="0" fontId="0" fillId="0" borderId="0" xfId="0" applyAlignment="1">
      <alignment horizontal="center"/>
    </xf>
    <xf numFmtId="0" fontId="2" fillId="3" borderId="6" xfId="0" applyFont="1" applyFill="1" applyBorder="1" applyAlignment="1">
      <alignment horizontal="center" vertical="center"/>
    </xf>
    <xf numFmtId="0" fontId="6" fillId="0" borderId="0" xfId="0" applyFont="1" applyAlignment="1">
      <alignment wrapText="1"/>
    </xf>
    <xf numFmtId="0" fontId="0" fillId="0" borderId="0" xfId="0" quotePrefix="1"/>
    <xf numFmtId="0" fontId="3" fillId="4" borderId="42"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41" xfId="0" applyFont="1" applyFill="1" applyBorder="1" applyAlignment="1">
      <alignment horizontal="left" vertical="center"/>
    </xf>
    <xf numFmtId="0" fontId="3" fillId="4" borderId="42" xfId="0" applyFont="1" applyFill="1" applyBorder="1" applyAlignment="1">
      <alignment horizontal="left" vertical="center"/>
    </xf>
    <xf numFmtId="0" fontId="3" fillId="4" borderId="44" xfId="0" applyFont="1" applyFill="1" applyBorder="1" applyAlignment="1">
      <alignment horizontal="left" vertical="center"/>
    </xf>
    <xf numFmtId="0" fontId="3" fillId="4" borderId="31" xfId="0" applyFont="1" applyFill="1" applyBorder="1" applyAlignment="1">
      <alignment horizontal="left" vertical="center"/>
    </xf>
    <xf numFmtId="0" fontId="3" fillId="4" borderId="45" xfId="0" applyFont="1" applyFill="1" applyBorder="1" applyAlignment="1">
      <alignment horizontal="left" vertical="center"/>
    </xf>
    <xf numFmtId="3" fontId="0" fillId="0" borderId="6" xfId="0" applyNumberFormat="1" applyBorder="1"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3" fontId="3" fillId="4" borderId="42" xfId="0" applyNumberFormat="1" applyFont="1" applyFill="1" applyBorder="1" applyAlignment="1">
      <alignment horizontal="center" vertical="center"/>
    </xf>
    <xf numFmtId="3" fontId="3" fillId="4" borderId="43" xfId="0" applyNumberFormat="1" applyFont="1" applyFill="1" applyBorder="1" applyAlignment="1">
      <alignment horizontal="center" vertical="center"/>
    </xf>
    <xf numFmtId="3" fontId="3" fillId="4" borderId="31" xfId="0" applyNumberFormat="1" applyFont="1" applyFill="1" applyBorder="1" applyAlignment="1">
      <alignment horizontal="center" vertical="center"/>
    </xf>
    <xf numFmtId="3" fontId="3" fillId="4" borderId="32" xfId="0" applyNumberFormat="1" applyFont="1" applyFill="1" applyBorder="1" applyAlignment="1">
      <alignment horizontal="center" vertical="center"/>
    </xf>
    <xf numFmtId="0" fontId="3" fillId="4" borderId="31" xfId="0" applyFont="1" applyFill="1" applyBorder="1" applyAlignment="1">
      <alignment horizontal="center" vertical="center"/>
    </xf>
    <xf numFmtId="0" fontId="3" fillId="4" borderId="32" xfId="0" applyFont="1" applyFill="1" applyBorder="1" applyAlignment="1">
      <alignment horizontal="center" vertical="center"/>
    </xf>
    <xf numFmtId="0" fontId="0" fillId="0" borderId="33" xfId="0" applyBorder="1"/>
    <xf numFmtId="0" fontId="0" fillId="0" borderId="34" xfId="0" applyBorder="1"/>
    <xf numFmtId="0" fontId="3" fillId="4" borderId="34" xfId="0" applyFont="1" applyFill="1" applyBorder="1" applyAlignment="1">
      <alignment horizontal="left" vertical="center"/>
    </xf>
    <xf numFmtId="0" fontId="3" fillId="4" borderId="49" xfId="0" applyFont="1" applyFill="1" applyBorder="1" applyAlignment="1">
      <alignment horizontal="left" vertical="center"/>
    </xf>
    <xf numFmtId="0" fontId="3" fillId="4" borderId="5" xfId="0" applyFont="1" applyFill="1" applyBorder="1" applyAlignment="1">
      <alignment horizontal="left" vertical="center"/>
    </xf>
    <xf numFmtId="0" fontId="3" fillId="4" borderId="23" xfId="0" applyFont="1" applyFill="1" applyBorder="1" applyAlignment="1">
      <alignment horizontal="left" vertical="center"/>
    </xf>
    <xf numFmtId="0" fontId="3" fillId="4" borderId="41" xfId="0" applyFont="1" applyFill="1" applyBorder="1" applyAlignment="1">
      <alignment horizontal="center" vertical="center" wrapText="1"/>
    </xf>
    <xf numFmtId="3" fontId="3" fillId="4" borderId="41" xfId="0" applyNumberFormat="1" applyFont="1" applyFill="1" applyBorder="1" applyAlignment="1">
      <alignment horizontal="center" vertical="center"/>
    </xf>
    <xf numFmtId="3" fontId="3" fillId="4" borderId="29" xfId="0" applyNumberFormat="1" applyFont="1" applyFill="1" applyBorder="1" applyAlignment="1">
      <alignment horizontal="center" vertical="center"/>
    </xf>
    <xf numFmtId="0" fontId="2" fillId="4" borderId="43" xfId="0" applyFont="1" applyFill="1" applyBorder="1" applyAlignment="1">
      <alignment horizontal="center" vertical="center" wrapText="1"/>
    </xf>
    <xf numFmtId="0" fontId="2" fillId="4" borderId="35" xfId="0" applyFont="1" applyFill="1" applyBorder="1" applyAlignment="1">
      <alignment horizontal="center" vertical="center" wrapText="1"/>
    </xf>
    <xf numFmtId="0" fontId="3" fillId="4" borderId="49" xfId="0" applyFont="1" applyFill="1" applyBorder="1" applyAlignment="1">
      <alignment horizontal="left" vertical="top"/>
    </xf>
    <xf numFmtId="0" fontId="3" fillId="4" borderId="5" xfId="0" applyFont="1" applyFill="1" applyBorder="1" applyAlignment="1">
      <alignment horizontal="left" vertical="top"/>
    </xf>
    <xf numFmtId="0" fontId="0" fillId="0" borderId="0" xfId="0" quotePrefix="1" applyAlignment="1">
      <alignment horizontal="left" vertical="center"/>
    </xf>
    <xf numFmtId="0" fontId="2" fillId="3" borderId="33" xfId="0" applyFont="1" applyFill="1" applyBorder="1" applyAlignment="1">
      <alignment horizontal="center" vertical="center"/>
    </xf>
    <xf numFmtId="0" fontId="1" fillId="3" borderId="28" xfId="0" applyFont="1" applyFill="1" applyBorder="1" applyAlignment="1">
      <alignment horizontal="center" vertical="center"/>
    </xf>
    <xf numFmtId="0" fontId="2" fillId="3" borderId="34" xfId="0" applyFont="1" applyFill="1" applyBorder="1" applyAlignment="1">
      <alignment horizontal="center" vertical="center" wrapText="1"/>
    </xf>
    <xf numFmtId="0" fontId="2" fillId="3" borderId="35" xfId="0" applyFont="1" applyFill="1" applyBorder="1" applyAlignment="1">
      <alignment horizontal="center" vertical="center" wrapText="1"/>
    </xf>
    <xf numFmtId="3" fontId="1" fillId="3" borderId="20" xfId="0" applyNumberFormat="1" applyFont="1" applyFill="1" applyBorder="1" applyAlignment="1">
      <alignment horizontal="center" vertical="center"/>
    </xf>
    <xf numFmtId="3" fontId="1" fillId="3" borderId="2" xfId="0" applyNumberFormat="1" applyFont="1" applyFill="1" applyBorder="1" applyAlignment="1">
      <alignment horizontal="center" vertical="center"/>
    </xf>
    <xf numFmtId="0" fontId="1" fillId="3" borderId="2" xfId="0" applyFont="1" applyFill="1" applyBorder="1" applyAlignment="1">
      <alignment horizontal="center" vertical="center"/>
    </xf>
    <xf numFmtId="3" fontId="1" fillId="3" borderId="29" xfId="0" applyNumberFormat="1" applyFont="1" applyFill="1" applyBorder="1" applyAlignment="1">
      <alignment horizontal="center" vertical="center"/>
    </xf>
    <xf numFmtId="3" fontId="1" fillId="3" borderId="31" xfId="0" applyNumberFormat="1" applyFont="1" applyFill="1" applyBorder="1" applyAlignment="1">
      <alignment horizontal="center" vertical="center"/>
    </xf>
    <xf numFmtId="0" fontId="1" fillId="3" borderId="31" xfId="0" applyFont="1" applyFill="1" applyBorder="1" applyAlignment="1">
      <alignment horizontal="center" vertical="center"/>
    </xf>
    <xf numFmtId="3" fontId="1" fillId="3" borderId="41" xfId="0" applyNumberFormat="1" applyFont="1" applyFill="1" applyBorder="1" applyAlignment="1">
      <alignment horizontal="center" vertical="center"/>
    </xf>
    <xf numFmtId="3" fontId="1" fillId="3" borderId="42" xfId="0" applyNumberFormat="1" applyFont="1" applyFill="1" applyBorder="1" applyAlignment="1">
      <alignment horizontal="center" vertical="center"/>
    </xf>
    <xf numFmtId="3" fontId="1" fillId="3" borderId="43" xfId="0" applyNumberFormat="1" applyFont="1" applyFill="1" applyBorder="1" applyAlignment="1">
      <alignment horizontal="center" vertical="center"/>
    </xf>
    <xf numFmtId="3" fontId="3" fillId="4" borderId="20" xfId="0" applyNumberFormat="1" applyFont="1" applyFill="1" applyBorder="1" applyAlignment="1">
      <alignment horizontal="center" vertical="center" wrapText="1"/>
    </xf>
    <xf numFmtId="0" fontId="3" fillId="4" borderId="2" xfId="0" applyFont="1" applyFill="1" applyBorder="1" applyAlignment="1">
      <alignment horizontal="center" vertical="center" wrapText="1"/>
    </xf>
    <xf numFmtId="3" fontId="3" fillId="4" borderId="28" xfId="0" applyNumberFormat="1" applyFont="1" applyFill="1" applyBorder="1" applyAlignment="1">
      <alignment horizontal="center" vertical="center" wrapText="1"/>
    </xf>
    <xf numFmtId="0" fontId="6" fillId="0" borderId="0" xfId="0" applyFont="1"/>
    <xf numFmtId="0" fontId="7" fillId="0" borderId="54" xfId="0" applyFont="1" applyBorder="1" applyAlignment="1">
      <alignment horizontal="center" vertical="center"/>
    </xf>
    <xf numFmtId="0" fontId="7" fillId="0" borderId="55" xfId="0" applyFont="1" applyBorder="1" applyAlignment="1">
      <alignment horizontal="center" vertical="center"/>
    </xf>
    <xf numFmtId="0" fontId="7" fillId="0" borderId="56" xfId="0" applyFont="1" applyBorder="1" applyAlignment="1">
      <alignment horizontal="center" vertical="center"/>
    </xf>
    <xf numFmtId="0" fontId="7" fillId="0" borderId="57" xfId="0" applyFont="1" applyBorder="1" applyAlignment="1">
      <alignment horizontal="center" vertical="center"/>
    </xf>
    <xf numFmtId="0" fontId="7" fillId="0" borderId="0" xfId="0" applyFont="1" applyAlignment="1">
      <alignment horizontal="center" vertical="center"/>
    </xf>
    <xf numFmtId="0" fontId="7" fillId="0" borderId="58" xfId="0" applyFont="1" applyBorder="1" applyAlignment="1">
      <alignment horizontal="center" vertical="center"/>
    </xf>
    <xf numFmtId="0" fontId="7" fillId="0" borderId="59" xfId="0" applyFont="1" applyBorder="1" applyAlignment="1">
      <alignment horizontal="center" vertical="center"/>
    </xf>
    <xf numFmtId="0" fontId="7" fillId="0" borderId="60" xfId="0" applyFont="1" applyBorder="1" applyAlignment="1">
      <alignment horizontal="center" vertical="center"/>
    </xf>
    <xf numFmtId="0" fontId="7" fillId="0" borderId="61" xfId="0" applyFont="1" applyBorder="1" applyAlignment="1">
      <alignment horizontal="center" vertical="center"/>
    </xf>
    <xf numFmtId="0" fontId="6" fillId="0" borderId="62" xfId="0" applyFont="1" applyBorder="1" applyAlignment="1">
      <alignment horizontal="left" vertical="center" wrapText="1"/>
    </xf>
    <xf numFmtId="0" fontId="6" fillId="0" borderId="63" xfId="0" applyFont="1" applyBorder="1" applyAlignment="1">
      <alignment horizontal="left" vertical="center" wrapText="1"/>
    </xf>
    <xf numFmtId="0" fontId="6" fillId="0" borderId="64" xfId="0" applyFont="1" applyBorder="1" applyAlignment="1">
      <alignment horizontal="left" vertical="center" wrapText="1"/>
    </xf>
    <xf numFmtId="0" fontId="5" fillId="0" borderId="33" xfId="0" applyFont="1" applyBorder="1" applyAlignment="1">
      <alignment horizontal="center"/>
    </xf>
    <xf numFmtId="0" fontId="5" fillId="0" borderId="34" xfId="0" applyFont="1" applyBorder="1" applyAlignment="1">
      <alignment horizontal="center"/>
    </xf>
    <xf numFmtId="0" fontId="5" fillId="0" borderId="35" xfId="0" applyFont="1" applyBorder="1" applyAlignment="1">
      <alignment horizontal="center"/>
    </xf>
    <xf numFmtId="0" fontId="2" fillId="3" borderId="50" xfId="0" applyFont="1" applyFill="1" applyBorder="1" applyAlignment="1">
      <alignment horizontal="center" vertical="center"/>
    </xf>
    <xf numFmtId="0" fontId="2" fillId="3" borderId="36" xfId="0" applyFont="1" applyFill="1" applyBorder="1" applyAlignment="1">
      <alignment horizontal="center" vertical="center"/>
    </xf>
    <xf numFmtId="0" fontId="2" fillId="3" borderId="51" xfId="0" applyFont="1" applyFill="1" applyBorder="1" applyAlignment="1">
      <alignment horizontal="center" vertical="center"/>
    </xf>
    <xf numFmtId="0" fontId="2" fillId="3" borderId="15" xfId="0" applyFont="1" applyFill="1" applyBorder="1" applyAlignment="1">
      <alignment horizontal="center" vertical="center"/>
    </xf>
    <xf numFmtId="0" fontId="2" fillId="3" borderId="52" xfId="0" applyFont="1" applyFill="1" applyBorder="1" applyAlignment="1">
      <alignment horizontal="center" vertical="center"/>
    </xf>
    <xf numFmtId="0" fontId="2" fillId="3" borderId="53" xfId="0" applyFont="1" applyFill="1" applyBorder="1" applyAlignment="1">
      <alignment horizontal="center" vertic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0408BE-6A9D-4287-B904-DB410A3D17F7}">
  <dimension ref="B3:T14"/>
  <sheetViews>
    <sheetView showGridLines="0" tabSelected="1" workbookViewId="0">
      <selection activeCell="J19" sqref="J19"/>
    </sheetView>
  </sheetViews>
  <sheetFormatPr baseColWidth="10" defaultRowHeight="15" x14ac:dyDescent="0.25"/>
  <sheetData>
    <row r="3" spans="2:20" x14ac:dyDescent="0.25">
      <c r="B3" s="154" t="s">
        <v>466</v>
      </c>
      <c r="C3" s="155"/>
      <c r="D3" s="155"/>
      <c r="E3" s="155"/>
      <c r="F3" s="155"/>
      <c r="G3" s="155"/>
      <c r="H3" s="155"/>
      <c r="I3" s="155"/>
      <c r="J3" s="155"/>
      <c r="K3" s="155"/>
      <c r="L3" s="155"/>
      <c r="M3" s="155"/>
      <c r="N3" s="155"/>
      <c r="O3" s="155"/>
      <c r="P3" s="155"/>
      <c r="Q3" s="155"/>
      <c r="R3" s="155"/>
      <c r="S3" s="156"/>
      <c r="T3" s="153"/>
    </row>
    <row r="4" spans="2:20" x14ac:dyDescent="0.25">
      <c r="B4" s="157"/>
      <c r="C4" s="158"/>
      <c r="D4" s="158"/>
      <c r="E4" s="158"/>
      <c r="F4" s="158"/>
      <c r="G4" s="158"/>
      <c r="H4" s="158"/>
      <c r="I4" s="158"/>
      <c r="J4" s="158"/>
      <c r="K4" s="158"/>
      <c r="L4" s="158"/>
      <c r="M4" s="158"/>
      <c r="N4" s="158"/>
      <c r="O4" s="158"/>
      <c r="P4" s="158"/>
      <c r="Q4" s="158"/>
      <c r="R4" s="158"/>
      <c r="S4" s="159"/>
      <c r="T4" s="153"/>
    </row>
    <row r="5" spans="2:20" x14ac:dyDescent="0.25">
      <c r="B5" s="157"/>
      <c r="C5" s="158"/>
      <c r="D5" s="158"/>
      <c r="E5" s="158"/>
      <c r="F5" s="158"/>
      <c r="G5" s="158"/>
      <c r="H5" s="158"/>
      <c r="I5" s="158"/>
      <c r="J5" s="158"/>
      <c r="K5" s="158"/>
      <c r="L5" s="158"/>
      <c r="M5" s="158"/>
      <c r="N5" s="158"/>
      <c r="O5" s="158"/>
      <c r="P5" s="158"/>
      <c r="Q5" s="158"/>
      <c r="R5" s="158"/>
      <c r="S5" s="159"/>
      <c r="T5" s="153"/>
    </row>
    <row r="6" spans="2:20" x14ac:dyDescent="0.25">
      <c r="B6" s="157"/>
      <c r="C6" s="158"/>
      <c r="D6" s="158"/>
      <c r="E6" s="158"/>
      <c r="F6" s="158"/>
      <c r="G6" s="158"/>
      <c r="H6" s="158"/>
      <c r="I6" s="158"/>
      <c r="J6" s="158"/>
      <c r="K6" s="158"/>
      <c r="L6" s="158"/>
      <c r="M6" s="158"/>
      <c r="N6" s="158"/>
      <c r="O6" s="158"/>
      <c r="P6" s="158"/>
      <c r="Q6" s="158"/>
      <c r="R6" s="158"/>
      <c r="S6" s="159"/>
      <c r="T6" s="153"/>
    </row>
    <row r="7" spans="2:20" x14ac:dyDescent="0.25">
      <c r="B7" s="160"/>
      <c r="C7" s="161"/>
      <c r="D7" s="161"/>
      <c r="E7" s="161"/>
      <c r="F7" s="161"/>
      <c r="G7" s="161"/>
      <c r="H7" s="161"/>
      <c r="I7" s="161"/>
      <c r="J7" s="161"/>
      <c r="K7" s="161"/>
      <c r="L7" s="161"/>
      <c r="M7" s="161"/>
      <c r="N7" s="161"/>
      <c r="O7" s="161"/>
      <c r="P7" s="161"/>
      <c r="Q7" s="161"/>
      <c r="R7" s="161"/>
      <c r="S7" s="162"/>
      <c r="T7" s="153"/>
    </row>
    <row r="8" spans="2:20" x14ac:dyDescent="0.25">
      <c r="B8" s="153"/>
      <c r="C8" s="153"/>
      <c r="D8" s="153"/>
      <c r="E8" s="153"/>
      <c r="F8" s="153"/>
      <c r="G8" s="153"/>
      <c r="H8" s="153"/>
      <c r="I8" s="153"/>
      <c r="J8" s="153"/>
      <c r="K8" s="153"/>
      <c r="L8" s="153"/>
      <c r="M8" s="153"/>
      <c r="N8" s="153"/>
      <c r="O8" s="153"/>
      <c r="P8" s="153"/>
      <c r="Q8" s="153"/>
      <c r="R8" s="153"/>
      <c r="S8" s="153"/>
      <c r="T8" s="153"/>
    </row>
    <row r="9" spans="2:20" x14ac:dyDescent="0.25">
      <c r="B9" s="153"/>
      <c r="C9" s="153"/>
      <c r="D9" s="153"/>
      <c r="E9" s="153"/>
      <c r="F9" s="153"/>
      <c r="G9" s="153"/>
      <c r="H9" s="153"/>
      <c r="I9" s="153"/>
      <c r="J9" s="153"/>
      <c r="K9" s="153"/>
      <c r="L9" s="153"/>
      <c r="M9" s="153"/>
      <c r="N9" s="153"/>
      <c r="O9" s="153"/>
      <c r="P9" s="153"/>
      <c r="Q9" s="153"/>
      <c r="R9" s="153"/>
      <c r="S9" s="153"/>
      <c r="T9" s="153"/>
    </row>
    <row r="10" spans="2:20" ht="126.75" customHeight="1" x14ac:dyDescent="0.25">
      <c r="B10" s="163" t="s">
        <v>467</v>
      </c>
      <c r="C10" s="164"/>
      <c r="D10" s="164"/>
      <c r="E10" s="164"/>
      <c r="F10" s="164"/>
      <c r="G10" s="164"/>
      <c r="H10" s="164"/>
      <c r="I10" s="164"/>
      <c r="J10" s="164"/>
      <c r="K10" s="164"/>
      <c r="L10" s="164"/>
      <c r="M10" s="164"/>
      <c r="N10" s="164"/>
      <c r="O10" s="164"/>
      <c r="P10" s="164"/>
      <c r="Q10" s="164"/>
      <c r="R10" s="164"/>
      <c r="S10" s="165"/>
      <c r="T10" s="153"/>
    </row>
    <row r="11" spans="2:20" x14ac:dyDescent="0.25">
      <c r="B11" s="153"/>
      <c r="C11" s="153"/>
      <c r="D11" s="153"/>
      <c r="E11" s="153"/>
      <c r="F11" s="153"/>
      <c r="G11" s="153"/>
      <c r="H11" s="153"/>
      <c r="I11" s="153"/>
      <c r="J11" s="153"/>
      <c r="K11" s="153"/>
      <c r="L11" s="153"/>
      <c r="M11" s="153"/>
      <c r="N11" s="153"/>
      <c r="O11" s="153"/>
      <c r="P11" s="153"/>
      <c r="Q11" s="153"/>
      <c r="R11" s="153"/>
      <c r="S11" s="153"/>
      <c r="T11" s="153"/>
    </row>
    <row r="12" spans="2:20" x14ac:dyDescent="0.25">
      <c r="B12" s="153"/>
      <c r="C12" s="153"/>
      <c r="D12" s="153"/>
      <c r="E12" s="153"/>
      <c r="F12" s="153"/>
      <c r="G12" s="153"/>
      <c r="H12" s="153"/>
      <c r="I12" s="153"/>
      <c r="J12" s="153"/>
      <c r="K12" s="153"/>
      <c r="L12" s="153"/>
      <c r="M12" s="153"/>
      <c r="N12" s="153"/>
      <c r="O12" s="153"/>
      <c r="P12" s="153"/>
      <c r="Q12" s="153"/>
      <c r="R12" s="153"/>
      <c r="S12" s="153"/>
      <c r="T12" s="153"/>
    </row>
    <row r="13" spans="2:20" x14ac:dyDescent="0.25">
      <c r="B13" s="153"/>
      <c r="C13" s="153"/>
      <c r="D13" s="153"/>
      <c r="E13" s="153"/>
      <c r="F13" s="153"/>
      <c r="G13" s="153"/>
      <c r="H13" s="153"/>
      <c r="I13" s="153"/>
      <c r="J13" s="153"/>
      <c r="K13" s="153"/>
      <c r="L13" s="153"/>
      <c r="M13" s="153"/>
      <c r="N13" s="153"/>
      <c r="O13" s="153"/>
      <c r="P13" s="153"/>
      <c r="Q13" s="153"/>
      <c r="R13" s="153"/>
      <c r="S13" s="153"/>
      <c r="T13" s="153"/>
    </row>
    <row r="14" spans="2:20" x14ac:dyDescent="0.25">
      <c r="B14" s="153"/>
      <c r="C14" s="153"/>
      <c r="D14" s="153"/>
      <c r="E14" s="153"/>
      <c r="F14" s="153"/>
      <c r="G14" s="153"/>
      <c r="H14" s="153"/>
      <c r="I14" s="153"/>
      <c r="J14" s="153"/>
      <c r="K14" s="153"/>
      <c r="L14" s="153"/>
      <c r="M14" s="153"/>
      <c r="N14" s="153"/>
      <c r="O14" s="153"/>
      <c r="P14" s="153"/>
      <c r="Q14" s="153"/>
      <c r="R14" s="153"/>
      <c r="S14" s="153"/>
      <c r="T14" s="153"/>
    </row>
  </sheetData>
  <mergeCells count="2">
    <mergeCell ref="B3:S7"/>
    <mergeCell ref="B10:S10"/>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sheetPr>
  <dimension ref="A1:P425"/>
  <sheetViews>
    <sheetView showGridLines="0" zoomScale="85" zoomScaleNormal="85" workbookViewId="0">
      <pane ySplit="4" topLeftCell="A5" activePane="bottomLeft" state="frozen"/>
      <selection pane="bottomLeft" activeCell="C117" sqref="C117"/>
    </sheetView>
  </sheetViews>
  <sheetFormatPr baseColWidth="10" defaultColWidth="9.140625" defaultRowHeight="15" x14ac:dyDescent="0.25"/>
  <cols>
    <col min="1" max="1" width="34.7109375" bestFit="1" customWidth="1"/>
    <col min="2" max="2" width="28.42578125" bestFit="1" customWidth="1"/>
    <col min="3" max="3" width="14.5703125" customWidth="1"/>
    <col min="4" max="4" width="9.28515625" customWidth="1"/>
    <col min="5" max="16" width="14.140625" customWidth="1"/>
  </cols>
  <sheetData>
    <row r="1" spans="1:16" ht="18.75" thickBot="1" x14ac:dyDescent="0.3">
      <c r="A1" s="10" t="s">
        <v>441</v>
      </c>
    </row>
    <row r="2" spans="1:16" ht="19.5" thickBot="1" x14ac:dyDescent="0.35">
      <c r="E2" s="166" t="s">
        <v>446</v>
      </c>
      <c r="F2" s="167"/>
      <c r="G2" s="167"/>
      <c r="H2" s="167"/>
      <c r="I2" s="167"/>
      <c r="J2" s="167"/>
      <c r="K2" s="167"/>
      <c r="L2" s="167"/>
      <c r="M2" s="167"/>
      <c r="N2" s="167"/>
      <c r="O2" s="167"/>
      <c r="P2" s="168"/>
    </row>
    <row r="3" spans="1:16" ht="34.5" thickBot="1" x14ac:dyDescent="0.3">
      <c r="A3" s="64" t="s">
        <v>438</v>
      </c>
      <c r="B3" s="65" t="s">
        <v>439</v>
      </c>
      <c r="C3" s="65" t="s">
        <v>440</v>
      </c>
      <c r="D3" s="40" t="s">
        <v>0</v>
      </c>
      <c r="E3" s="42" t="s">
        <v>1</v>
      </c>
      <c r="F3" s="13" t="s">
        <v>2</v>
      </c>
      <c r="G3" s="13" t="s">
        <v>3</v>
      </c>
      <c r="H3" s="13" t="s">
        <v>4</v>
      </c>
      <c r="I3" s="13" t="s">
        <v>5</v>
      </c>
      <c r="J3" s="13" t="s">
        <v>6</v>
      </c>
      <c r="K3" s="13" t="s">
        <v>7</v>
      </c>
      <c r="L3" s="13" t="s">
        <v>8</v>
      </c>
      <c r="M3" s="13" t="s">
        <v>9</v>
      </c>
      <c r="N3" s="13" t="s">
        <v>10</v>
      </c>
      <c r="O3" s="13" t="s">
        <v>11</v>
      </c>
      <c r="P3" s="14" t="s">
        <v>12</v>
      </c>
    </row>
    <row r="4" spans="1:16" ht="13.15" customHeight="1" thickBot="1" x14ac:dyDescent="0.3">
      <c r="A4" s="53" t="s">
        <v>438</v>
      </c>
      <c r="B4" s="54" t="s">
        <v>439</v>
      </c>
      <c r="C4" s="54" t="s">
        <v>440</v>
      </c>
      <c r="D4" s="20" t="s">
        <v>437</v>
      </c>
      <c r="E4" s="43" t="s">
        <v>436</v>
      </c>
      <c r="F4" s="18" t="s">
        <v>436</v>
      </c>
      <c r="G4" s="18" t="s">
        <v>436</v>
      </c>
      <c r="H4" s="18" t="s">
        <v>436</v>
      </c>
      <c r="I4" s="18" t="s">
        <v>436</v>
      </c>
      <c r="J4" s="18" t="s">
        <v>436</v>
      </c>
      <c r="K4" s="18" t="s">
        <v>436</v>
      </c>
      <c r="L4" s="18" t="s">
        <v>436</v>
      </c>
      <c r="M4" s="18" t="s">
        <v>436</v>
      </c>
      <c r="N4" s="18" t="s">
        <v>436</v>
      </c>
      <c r="O4" s="18" t="s">
        <v>436</v>
      </c>
      <c r="P4" s="19" t="s">
        <v>436</v>
      </c>
    </row>
    <row r="5" spans="1:16" ht="13.15" customHeight="1" x14ac:dyDescent="0.25">
      <c r="A5" s="27" t="s">
        <v>14</v>
      </c>
      <c r="B5" s="28" t="s">
        <v>15</v>
      </c>
      <c r="C5" s="29" t="s">
        <v>16</v>
      </c>
      <c r="D5" s="30"/>
      <c r="E5" s="44">
        <v>7</v>
      </c>
      <c r="F5" s="31">
        <v>489</v>
      </c>
      <c r="G5" s="31">
        <v>135</v>
      </c>
      <c r="H5" s="31">
        <v>38</v>
      </c>
      <c r="I5" s="31">
        <v>20</v>
      </c>
      <c r="J5" s="31">
        <v>122</v>
      </c>
      <c r="K5" s="31">
        <v>119</v>
      </c>
      <c r="L5" s="31">
        <v>147</v>
      </c>
      <c r="M5" s="31">
        <v>76</v>
      </c>
      <c r="N5" s="31">
        <v>75</v>
      </c>
      <c r="O5" s="31">
        <v>83</v>
      </c>
      <c r="P5" s="32">
        <v>17</v>
      </c>
    </row>
    <row r="6" spans="1:16" ht="13.15" customHeight="1" x14ac:dyDescent="0.25">
      <c r="A6" s="21" t="s">
        <v>14</v>
      </c>
      <c r="B6" s="2" t="s">
        <v>15</v>
      </c>
      <c r="C6" s="3" t="s">
        <v>17</v>
      </c>
      <c r="D6" s="22"/>
      <c r="E6" s="45" t="s">
        <v>18</v>
      </c>
      <c r="F6" s="5">
        <v>1</v>
      </c>
      <c r="G6" s="1" t="s">
        <v>18</v>
      </c>
      <c r="H6" s="1" t="s">
        <v>18</v>
      </c>
      <c r="I6" s="1" t="s">
        <v>18</v>
      </c>
      <c r="J6" s="5">
        <v>1</v>
      </c>
      <c r="K6" s="1" t="s">
        <v>18</v>
      </c>
      <c r="L6" s="1" t="s">
        <v>18</v>
      </c>
      <c r="M6" s="5">
        <v>1</v>
      </c>
      <c r="N6" s="5">
        <v>1</v>
      </c>
      <c r="O6" s="1" t="s">
        <v>18</v>
      </c>
      <c r="P6" s="35" t="s">
        <v>18</v>
      </c>
    </row>
    <row r="7" spans="1:16" ht="13.15" customHeight="1" x14ac:dyDescent="0.25">
      <c r="A7" s="21" t="s">
        <v>14</v>
      </c>
      <c r="B7" s="2" t="s">
        <v>15</v>
      </c>
      <c r="C7" s="6" t="s">
        <v>19</v>
      </c>
      <c r="D7" s="23"/>
      <c r="E7" s="46">
        <v>7</v>
      </c>
      <c r="F7" s="8">
        <v>490</v>
      </c>
      <c r="G7" s="8">
        <v>135</v>
      </c>
      <c r="H7" s="8">
        <v>38</v>
      </c>
      <c r="I7" s="8">
        <v>20</v>
      </c>
      <c r="J7" s="8">
        <v>123</v>
      </c>
      <c r="K7" s="8">
        <v>119</v>
      </c>
      <c r="L7" s="8">
        <v>147</v>
      </c>
      <c r="M7" s="8">
        <v>77</v>
      </c>
      <c r="N7" s="8">
        <v>76</v>
      </c>
      <c r="O7" s="8">
        <v>83</v>
      </c>
      <c r="P7" s="34">
        <v>17</v>
      </c>
    </row>
    <row r="8" spans="1:16" ht="13.15" customHeight="1" x14ac:dyDescent="0.25">
      <c r="A8" s="21" t="s">
        <v>14</v>
      </c>
      <c r="B8" s="2" t="s">
        <v>20</v>
      </c>
      <c r="C8" s="3" t="s">
        <v>21</v>
      </c>
      <c r="D8" s="22"/>
      <c r="E8" s="45" t="s">
        <v>18</v>
      </c>
      <c r="F8" s="1" t="s">
        <v>18</v>
      </c>
      <c r="G8" s="1" t="s">
        <v>18</v>
      </c>
      <c r="H8" s="1" t="s">
        <v>18</v>
      </c>
      <c r="I8" s="1" t="s">
        <v>18</v>
      </c>
      <c r="J8" s="1" t="s">
        <v>18</v>
      </c>
      <c r="K8" s="1" t="s">
        <v>18</v>
      </c>
      <c r="L8" s="1" t="s">
        <v>18</v>
      </c>
      <c r="M8" s="1" t="s">
        <v>18</v>
      </c>
      <c r="N8" s="1" t="s">
        <v>18</v>
      </c>
      <c r="O8" s="1" t="s">
        <v>18</v>
      </c>
      <c r="P8" s="35" t="s">
        <v>18</v>
      </c>
    </row>
    <row r="9" spans="1:16" ht="13.15" customHeight="1" x14ac:dyDescent="0.25">
      <c r="A9" s="21" t="s">
        <v>14</v>
      </c>
      <c r="B9" s="2" t="s">
        <v>20</v>
      </c>
      <c r="C9" s="3" t="s">
        <v>22</v>
      </c>
      <c r="D9" s="22"/>
      <c r="E9" s="45" t="s">
        <v>18</v>
      </c>
      <c r="F9" s="1" t="s">
        <v>18</v>
      </c>
      <c r="G9" s="1" t="s">
        <v>18</v>
      </c>
      <c r="H9" s="1" t="s">
        <v>18</v>
      </c>
      <c r="I9" s="1" t="s">
        <v>18</v>
      </c>
      <c r="J9" s="1" t="s">
        <v>18</v>
      </c>
      <c r="K9" s="1" t="s">
        <v>18</v>
      </c>
      <c r="L9" s="1" t="s">
        <v>18</v>
      </c>
      <c r="M9" s="1" t="s">
        <v>18</v>
      </c>
      <c r="N9" s="1" t="s">
        <v>18</v>
      </c>
      <c r="O9" s="1" t="s">
        <v>18</v>
      </c>
      <c r="P9" s="35" t="s">
        <v>18</v>
      </c>
    </row>
    <row r="10" spans="1:16" ht="13.15" customHeight="1" x14ac:dyDescent="0.25">
      <c r="A10" s="21" t="s">
        <v>14</v>
      </c>
      <c r="B10" s="2" t="s">
        <v>20</v>
      </c>
      <c r="C10" s="6" t="s">
        <v>19</v>
      </c>
      <c r="D10" s="23"/>
      <c r="E10" s="47" t="s">
        <v>18</v>
      </c>
      <c r="F10" s="9" t="s">
        <v>18</v>
      </c>
      <c r="G10" s="9" t="s">
        <v>18</v>
      </c>
      <c r="H10" s="9" t="s">
        <v>18</v>
      </c>
      <c r="I10" s="9" t="s">
        <v>18</v>
      </c>
      <c r="J10" s="9" t="s">
        <v>18</v>
      </c>
      <c r="K10" s="9" t="s">
        <v>18</v>
      </c>
      <c r="L10" s="9" t="s">
        <v>18</v>
      </c>
      <c r="M10" s="9" t="s">
        <v>18</v>
      </c>
      <c r="N10" s="9" t="s">
        <v>18</v>
      </c>
      <c r="O10" s="9" t="s">
        <v>18</v>
      </c>
      <c r="P10" s="36" t="s">
        <v>18</v>
      </c>
    </row>
    <row r="11" spans="1:16" ht="13.15" customHeight="1" thickBot="1" x14ac:dyDescent="0.3">
      <c r="A11" s="37" t="s">
        <v>14</v>
      </c>
      <c r="B11" s="25" t="s">
        <v>19</v>
      </c>
      <c r="C11" s="25"/>
      <c r="D11" s="26"/>
      <c r="E11" s="48">
        <v>7</v>
      </c>
      <c r="F11" s="38">
        <v>490</v>
      </c>
      <c r="G11" s="38">
        <v>135</v>
      </c>
      <c r="H11" s="38">
        <v>38</v>
      </c>
      <c r="I11" s="38">
        <v>20</v>
      </c>
      <c r="J11" s="38">
        <v>123</v>
      </c>
      <c r="K11" s="38">
        <v>119</v>
      </c>
      <c r="L11" s="38">
        <v>147</v>
      </c>
      <c r="M11" s="38">
        <v>77</v>
      </c>
      <c r="N11" s="38">
        <v>76</v>
      </c>
      <c r="O11" s="38">
        <v>83</v>
      </c>
      <c r="P11" s="39">
        <v>17</v>
      </c>
    </row>
    <row r="12" spans="1:16" ht="13.15" customHeight="1" x14ac:dyDescent="0.25">
      <c r="A12" s="27" t="s">
        <v>23</v>
      </c>
      <c r="B12" s="28" t="s">
        <v>24</v>
      </c>
      <c r="C12" s="29" t="s">
        <v>25</v>
      </c>
      <c r="D12" s="30"/>
      <c r="E12" s="44">
        <v>1</v>
      </c>
      <c r="F12" s="31">
        <v>242</v>
      </c>
      <c r="G12" s="31">
        <v>106</v>
      </c>
      <c r="H12" s="31">
        <v>43</v>
      </c>
      <c r="I12" s="31">
        <v>3</v>
      </c>
      <c r="J12" s="31">
        <v>86</v>
      </c>
      <c r="K12" s="31">
        <v>132</v>
      </c>
      <c r="L12" s="31">
        <v>110</v>
      </c>
      <c r="M12" s="31">
        <v>31</v>
      </c>
      <c r="N12" s="31">
        <v>44</v>
      </c>
      <c r="O12" s="31">
        <v>48</v>
      </c>
      <c r="P12" s="32">
        <v>15</v>
      </c>
    </row>
    <row r="13" spans="1:16" ht="13.15" customHeight="1" x14ac:dyDescent="0.25">
      <c r="A13" s="21" t="s">
        <v>23</v>
      </c>
      <c r="B13" s="2" t="s">
        <v>24</v>
      </c>
      <c r="C13" s="3" t="s">
        <v>26</v>
      </c>
      <c r="D13" s="22"/>
      <c r="E13" s="49">
        <v>1</v>
      </c>
      <c r="F13" s="5">
        <v>89</v>
      </c>
      <c r="G13" s="5">
        <v>55</v>
      </c>
      <c r="H13" s="5">
        <v>25</v>
      </c>
      <c r="I13" s="5">
        <v>3</v>
      </c>
      <c r="J13" s="5">
        <v>88</v>
      </c>
      <c r="K13" s="5">
        <v>40</v>
      </c>
      <c r="L13" s="5">
        <v>72</v>
      </c>
      <c r="M13" s="5">
        <v>37</v>
      </c>
      <c r="N13" s="5">
        <v>39</v>
      </c>
      <c r="O13" s="5">
        <v>33</v>
      </c>
      <c r="P13" s="33">
        <v>8</v>
      </c>
    </row>
    <row r="14" spans="1:16" ht="13.15" customHeight="1" x14ac:dyDescent="0.25">
      <c r="A14" s="21" t="s">
        <v>23</v>
      </c>
      <c r="B14" s="2" t="s">
        <v>24</v>
      </c>
      <c r="C14" s="6" t="s">
        <v>19</v>
      </c>
      <c r="D14" s="23"/>
      <c r="E14" s="46">
        <v>2</v>
      </c>
      <c r="F14" s="8">
        <v>331</v>
      </c>
      <c r="G14" s="8">
        <v>161</v>
      </c>
      <c r="H14" s="8">
        <v>68</v>
      </c>
      <c r="I14" s="8">
        <v>6</v>
      </c>
      <c r="J14" s="8">
        <v>174</v>
      </c>
      <c r="K14" s="8">
        <v>172</v>
      </c>
      <c r="L14" s="8">
        <v>182</v>
      </c>
      <c r="M14" s="8">
        <v>68</v>
      </c>
      <c r="N14" s="8">
        <v>83</v>
      </c>
      <c r="O14" s="8">
        <v>81</v>
      </c>
      <c r="P14" s="34">
        <v>23</v>
      </c>
    </row>
    <row r="15" spans="1:16" ht="13.15" customHeight="1" x14ac:dyDescent="0.25">
      <c r="A15" s="21" t="s">
        <v>23</v>
      </c>
      <c r="B15" s="2" t="s">
        <v>27</v>
      </c>
      <c r="C15" s="3" t="s">
        <v>28</v>
      </c>
      <c r="D15" s="22"/>
      <c r="E15" s="45" t="s">
        <v>18</v>
      </c>
      <c r="F15" s="5">
        <v>19</v>
      </c>
      <c r="G15" s="5">
        <v>20</v>
      </c>
      <c r="H15" s="5">
        <v>6</v>
      </c>
      <c r="I15" s="5">
        <v>2</v>
      </c>
      <c r="J15" s="5">
        <v>8</v>
      </c>
      <c r="K15" s="5">
        <v>5</v>
      </c>
      <c r="L15" s="5">
        <v>3</v>
      </c>
      <c r="M15" s="5">
        <v>25</v>
      </c>
      <c r="N15" s="5">
        <v>12</v>
      </c>
      <c r="O15" s="5">
        <v>1</v>
      </c>
      <c r="P15" s="33">
        <v>3</v>
      </c>
    </row>
    <row r="16" spans="1:16" ht="13.15" customHeight="1" x14ac:dyDescent="0.25">
      <c r="A16" s="21" t="s">
        <v>23</v>
      </c>
      <c r="B16" s="2" t="s">
        <v>27</v>
      </c>
      <c r="C16" s="3" t="s">
        <v>29</v>
      </c>
      <c r="D16" s="22"/>
      <c r="E16" s="45" t="s">
        <v>18</v>
      </c>
      <c r="F16" s="5">
        <v>1</v>
      </c>
      <c r="G16" s="1" t="s">
        <v>18</v>
      </c>
      <c r="H16" s="1" t="s">
        <v>18</v>
      </c>
      <c r="I16" s="1" t="s">
        <v>18</v>
      </c>
      <c r="J16" s="1" t="s">
        <v>18</v>
      </c>
      <c r="K16" s="1" t="s">
        <v>18</v>
      </c>
      <c r="L16" s="1" t="s">
        <v>18</v>
      </c>
      <c r="M16" s="1" t="s">
        <v>18</v>
      </c>
      <c r="N16" s="1" t="s">
        <v>18</v>
      </c>
      <c r="O16" s="1" t="s">
        <v>18</v>
      </c>
      <c r="P16" s="33">
        <v>1</v>
      </c>
    </row>
    <row r="17" spans="1:16" ht="13.15" customHeight="1" x14ac:dyDescent="0.25">
      <c r="A17" s="21" t="s">
        <v>23</v>
      </c>
      <c r="B17" s="2" t="s">
        <v>27</v>
      </c>
      <c r="C17" s="3" t="s">
        <v>30</v>
      </c>
      <c r="D17" s="22"/>
      <c r="E17" s="45" t="s">
        <v>18</v>
      </c>
      <c r="F17" s="5">
        <v>2</v>
      </c>
      <c r="G17" s="5">
        <v>3</v>
      </c>
      <c r="H17" s="1" t="s">
        <v>18</v>
      </c>
      <c r="I17" s="5">
        <v>1</v>
      </c>
      <c r="J17" s="5">
        <v>3</v>
      </c>
      <c r="K17" s="1" t="s">
        <v>18</v>
      </c>
      <c r="L17" s="5">
        <v>1</v>
      </c>
      <c r="M17" s="5">
        <v>1</v>
      </c>
      <c r="N17" s="1" t="s">
        <v>18</v>
      </c>
      <c r="O17" s="5">
        <v>1</v>
      </c>
      <c r="P17" s="35" t="s">
        <v>18</v>
      </c>
    </row>
    <row r="18" spans="1:16" ht="13.15" customHeight="1" x14ac:dyDescent="0.25">
      <c r="A18" s="21" t="s">
        <v>23</v>
      </c>
      <c r="B18" s="2" t="s">
        <v>27</v>
      </c>
      <c r="C18" s="3" t="s">
        <v>31</v>
      </c>
      <c r="D18" s="22"/>
      <c r="E18" s="45" t="s">
        <v>18</v>
      </c>
      <c r="F18" s="5">
        <v>2</v>
      </c>
      <c r="G18" s="1" t="s">
        <v>18</v>
      </c>
      <c r="H18" s="5">
        <v>2</v>
      </c>
      <c r="I18" s="1" t="s">
        <v>18</v>
      </c>
      <c r="J18" s="5">
        <v>2</v>
      </c>
      <c r="K18" s="1" t="s">
        <v>18</v>
      </c>
      <c r="L18" s="1" t="s">
        <v>18</v>
      </c>
      <c r="M18" s="5">
        <v>1</v>
      </c>
      <c r="N18" s="5">
        <v>1</v>
      </c>
      <c r="O18" s="5">
        <v>1</v>
      </c>
      <c r="P18" s="35" t="s">
        <v>18</v>
      </c>
    </row>
    <row r="19" spans="1:16" ht="13.15" customHeight="1" x14ac:dyDescent="0.25">
      <c r="A19" s="21" t="s">
        <v>23</v>
      </c>
      <c r="B19" s="2" t="s">
        <v>27</v>
      </c>
      <c r="C19" s="3" t="s">
        <v>32</v>
      </c>
      <c r="D19" s="22"/>
      <c r="E19" s="45" t="s">
        <v>18</v>
      </c>
      <c r="F19" s="5">
        <v>7</v>
      </c>
      <c r="G19" s="5">
        <v>7</v>
      </c>
      <c r="H19" s="5">
        <v>1</v>
      </c>
      <c r="I19" s="1" t="s">
        <v>18</v>
      </c>
      <c r="J19" s="5">
        <v>1</v>
      </c>
      <c r="K19" s="1" t="s">
        <v>18</v>
      </c>
      <c r="L19" s="5">
        <v>2</v>
      </c>
      <c r="M19" s="5">
        <v>2</v>
      </c>
      <c r="N19" s="5">
        <v>1</v>
      </c>
      <c r="O19" s="5">
        <v>1</v>
      </c>
      <c r="P19" s="35" t="s">
        <v>18</v>
      </c>
    </row>
    <row r="20" spans="1:16" ht="13.15" customHeight="1" x14ac:dyDescent="0.25">
      <c r="A20" s="21" t="s">
        <v>23</v>
      </c>
      <c r="B20" s="2" t="s">
        <v>27</v>
      </c>
      <c r="C20" s="6" t="s">
        <v>19</v>
      </c>
      <c r="D20" s="23"/>
      <c r="E20" s="47" t="s">
        <v>18</v>
      </c>
      <c r="F20" s="8">
        <v>31</v>
      </c>
      <c r="G20" s="8">
        <v>30</v>
      </c>
      <c r="H20" s="8">
        <v>9</v>
      </c>
      <c r="I20" s="8">
        <v>3</v>
      </c>
      <c r="J20" s="8">
        <v>14</v>
      </c>
      <c r="K20" s="8">
        <v>5</v>
      </c>
      <c r="L20" s="8">
        <v>6</v>
      </c>
      <c r="M20" s="8">
        <v>29</v>
      </c>
      <c r="N20" s="8">
        <v>14</v>
      </c>
      <c r="O20" s="8">
        <v>4</v>
      </c>
      <c r="P20" s="34">
        <v>4</v>
      </c>
    </row>
    <row r="21" spans="1:16" ht="13.15" customHeight="1" thickBot="1" x14ac:dyDescent="0.3">
      <c r="A21" s="37" t="s">
        <v>23</v>
      </c>
      <c r="B21" s="25" t="s">
        <v>19</v>
      </c>
      <c r="C21" s="25"/>
      <c r="D21" s="26"/>
      <c r="E21" s="48">
        <v>2</v>
      </c>
      <c r="F21" s="38">
        <v>362</v>
      </c>
      <c r="G21" s="38">
        <v>191</v>
      </c>
      <c r="H21" s="38">
        <v>77</v>
      </c>
      <c r="I21" s="38">
        <v>9</v>
      </c>
      <c r="J21" s="38">
        <v>188</v>
      </c>
      <c r="K21" s="38">
        <v>177</v>
      </c>
      <c r="L21" s="38">
        <v>188</v>
      </c>
      <c r="M21" s="38">
        <v>97</v>
      </c>
      <c r="N21" s="38">
        <v>97</v>
      </c>
      <c r="O21" s="38">
        <v>85</v>
      </c>
      <c r="P21" s="39">
        <v>27</v>
      </c>
    </row>
    <row r="22" spans="1:16" ht="13.15" customHeight="1" x14ac:dyDescent="0.25">
      <c r="A22" s="27" t="s">
        <v>33</v>
      </c>
      <c r="B22" s="28" t="s">
        <v>34</v>
      </c>
      <c r="C22" s="29" t="s">
        <v>35</v>
      </c>
      <c r="D22" s="30"/>
      <c r="E22" s="44">
        <v>2</v>
      </c>
      <c r="F22" s="31">
        <v>507</v>
      </c>
      <c r="G22" s="31">
        <v>210</v>
      </c>
      <c r="H22" s="31">
        <v>67</v>
      </c>
      <c r="I22" s="31">
        <v>18</v>
      </c>
      <c r="J22" s="31">
        <v>244</v>
      </c>
      <c r="K22" s="31">
        <v>221</v>
      </c>
      <c r="L22" s="31">
        <v>192</v>
      </c>
      <c r="M22" s="31">
        <v>106</v>
      </c>
      <c r="N22" s="31">
        <v>114</v>
      </c>
      <c r="O22" s="31">
        <v>59</v>
      </c>
      <c r="P22" s="32">
        <v>17</v>
      </c>
    </row>
    <row r="23" spans="1:16" ht="13.15" customHeight="1" x14ac:dyDescent="0.25">
      <c r="A23" s="21" t="s">
        <v>33</v>
      </c>
      <c r="B23" s="2" t="s">
        <v>34</v>
      </c>
      <c r="C23" s="3" t="s">
        <v>36</v>
      </c>
      <c r="D23" s="22"/>
      <c r="E23" s="45" t="s">
        <v>18</v>
      </c>
      <c r="F23" s="5">
        <v>16</v>
      </c>
      <c r="G23" s="5">
        <v>14</v>
      </c>
      <c r="H23" s="5">
        <v>4</v>
      </c>
      <c r="I23" s="5">
        <v>2</v>
      </c>
      <c r="J23" s="5">
        <v>8</v>
      </c>
      <c r="K23" s="5">
        <v>3</v>
      </c>
      <c r="L23" s="5">
        <v>5</v>
      </c>
      <c r="M23" s="5">
        <v>7</v>
      </c>
      <c r="N23" s="5">
        <v>11</v>
      </c>
      <c r="O23" s="1" t="s">
        <v>18</v>
      </c>
      <c r="P23" s="33">
        <v>2</v>
      </c>
    </row>
    <row r="24" spans="1:16" ht="13.15" customHeight="1" x14ac:dyDescent="0.25">
      <c r="A24" s="21" t="s">
        <v>33</v>
      </c>
      <c r="B24" s="2" t="s">
        <v>34</v>
      </c>
      <c r="C24" s="3" t="s">
        <v>37</v>
      </c>
      <c r="D24" s="22"/>
      <c r="E24" s="45" t="s">
        <v>18</v>
      </c>
      <c r="F24" s="5">
        <v>3</v>
      </c>
      <c r="G24" s="5">
        <v>2</v>
      </c>
      <c r="H24" s="1" t="s">
        <v>18</v>
      </c>
      <c r="I24" s="5">
        <v>1</v>
      </c>
      <c r="J24" s="5">
        <v>1</v>
      </c>
      <c r="K24" s="5">
        <v>3</v>
      </c>
      <c r="L24" s="5">
        <v>5</v>
      </c>
      <c r="M24" s="1" t="s">
        <v>18</v>
      </c>
      <c r="N24" s="5">
        <v>10</v>
      </c>
      <c r="O24" s="1" t="s">
        <v>18</v>
      </c>
      <c r="P24" s="35" t="s">
        <v>18</v>
      </c>
    </row>
    <row r="25" spans="1:16" ht="13.15" customHeight="1" x14ac:dyDescent="0.25">
      <c r="A25" s="21" t="s">
        <v>33</v>
      </c>
      <c r="B25" s="2" t="s">
        <v>34</v>
      </c>
      <c r="C25" s="3" t="s">
        <v>38</v>
      </c>
      <c r="D25" s="22"/>
      <c r="E25" s="45" t="s">
        <v>18</v>
      </c>
      <c r="F25" s="5">
        <v>6</v>
      </c>
      <c r="G25" s="5">
        <v>4</v>
      </c>
      <c r="H25" s="5">
        <v>2</v>
      </c>
      <c r="I25" s="5">
        <v>2</v>
      </c>
      <c r="J25" s="5">
        <v>2</v>
      </c>
      <c r="K25" s="5">
        <v>3</v>
      </c>
      <c r="L25" s="5">
        <v>1</v>
      </c>
      <c r="M25" s="1" t="s">
        <v>18</v>
      </c>
      <c r="N25" s="5">
        <v>3</v>
      </c>
      <c r="O25" s="5">
        <v>1</v>
      </c>
      <c r="P25" s="35" t="s">
        <v>18</v>
      </c>
    </row>
    <row r="26" spans="1:16" ht="13.15" customHeight="1" x14ac:dyDescent="0.25">
      <c r="A26" s="21" t="s">
        <v>33</v>
      </c>
      <c r="B26" s="2" t="s">
        <v>34</v>
      </c>
      <c r="C26" s="6" t="s">
        <v>19</v>
      </c>
      <c r="D26" s="23"/>
      <c r="E26" s="46">
        <v>2</v>
      </c>
      <c r="F26" s="8">
        <v>532</v>
      </c>
      <c r="G26" s="8">
        <v>230</v>
      </c>
      <c r="H26" s="8">
        <v>73</v>
      </c>
      <c r="I26" s="8">
        <v>23</v>
      </c>
      <c r="J26" s="8">
        <v>255</v>
      </c>
      <c r="K26" s="8">
        <v>230</v>
      </c>
      <c r="L26" s="8">
        <v>203</v>
      </c>
      <c r="M26" s="8">
        <v>113</v>
      </c>
      <c r="N26" s="8">
        <v>138</v>
      </c>
      <c r="O26" s="8">
        <v>60</v>
      </c>
      <c r="P26" s="34">
        <v>19</v>
      </c>
    </row>
    <row r="27" spans="1:16" ht="13.15" customHeight="1" x14ac:dyDescent="0.25">
      <c r="A27" s="21" t="s">
        <v>33</v>
      </c>
      <c r="B27" s="2" t="s">
        <v>39</v>
      </c>
      <c r="C27" s="3" t="s">
        <v>40</v>
      </c>
      <c r="D27" s="22"/>
      <c r="E27" s="49">
        <v>3</v>
      </c>
      <c r="F27" s="5">
        <v>222</v>
      </c>
      <c r="G27" s="5">
        <v>97</v>
      </c>
      <c r="H27" s="5">
        <v>30</v>
      </c>
      <c r="I27" s="5">
        <v>18</v>
      </c>
      <c r="J27" s="5">
        <v>110</v>
      </c>
      <c r="K27" s="5">
        <v>126</v>
      </c>
      <c r="L27" s="5">
        <v>92</v>
      </c>
      <c r="M27" s="5">
        <v>63</v>
      </c>
      <c r="N27" s="5">
        <v>86</v>
      </c>
      <c r="O27" s="5">
        <v>33</v>
      </c>
      <c r="P27" s="33">
        <v>9</v>
      </c>
    </row>
    <row r="28" spans="1:16" ht="13.15" customHeight="1" x14ac:dyDescent="0.25">
      <c r="A28" s="21" t="s">
        <v>33</v>
      </c>
      <c r="B28" s="2" t="s">
        <v>39</v>
      </c>
      <c r="C28" s="3" t="s">
        <v>41</v>
      </c>
      <c r="D28" s="22"/>
      <c r="E28" s="45" t="s">
        <v>18</v>
      </c>
      <c r="F28" s="1" t="s">
        <v>18</v>
      </c>
      <c r="G28" s="1" t="s">
        <v>18</v>
      </c>
      <c r="H28" s="1" t="s">
        <v>18</v>
      </c>
      <c r="I28" s="1" t="s">
        <v>18</v>
      </c>
      <c r="J28" s="1" t="s">
        <v>18</v>
      </c>
      <c r="K28" s="1" t="s">
        <v>18</v>
      </c>
      <c r="L28" s="1" t="s">
        <v>18</v>
      </c>
      <c r="M28" s="1" t="s">
        <v>18</v>
      </c>
      <c r="N28" s="1" t="s">
        <v>18</v>
      </c>
      <c r="O28" s="1" t="s">
        <v>18</v>
      </c>
      <c r="P28" s="35" t="s">
        <v>18</v>
      </c>
    </row>
    <row r="29" spans="1:16" ht="13.15" customHeight="1" x14ac:dyDescent="0.25">
      <c r="A29" s="21" t="s">
        <v>33</v>
      </c>
      <c r="B29" s="2" t="s">
        <v>39</v>
      </c>
      <c r="C29" s="3" t="s">
        <v>42</v>
      </c>
      <c r="D29" s="22"/>
      <c r="E29" s="45" t="s">
        <v>18</v>
      </c>
      <c r="F29" s="5">
        <v>26</v>
      </c>
      <c r="G29" s="5">
        <v>14</v>
      </c>
      <c r="H29" s="5">
        <v>1</v>
      </c>
      <c r="I29" s="5">
        <v>5</v>
      </c>
      <c r="J29" s="5">
        <v>1</v>
      </c>
      <c r="K29" s="5">
        <v>6</v>
      </c>
      <c r="L29" s="5">
        <v>4</v>
      </c>
      <c r="M29" s="5">
        <v>7</v>
      </c>
      <c r="N29" s="5">
        <v>7</v>
      </c>
      <c r="O29" s="5">
        <v>1</v>
      </c>
      <c r="P29" s="35" t="s">
        <v>18</v>
      </c>
    </row>
    <row r="30" spans="1:16" ht="13.15" customHeight="1" x14ac:dyDescent="0.25">
      <c r="A30" s="21" t="s">
        <v>33</v>
      </c>
      <c r="B30" s="2" t="s">
        <v>39</v>
      </c>
      <c r="C30" s="6" t="s">
        <v>19</v>
      </c>
      <c r="D30" s="23"/>
      <c r="E30" s="46">
        <v>3</v>
      </c>
      <c r="F30" s="8">
        <v>248</v>
      </c>
      <c r="G30" s="8">
        <v>111</v>
      </c>
      <c r="H30" s="8">
        <v>31</v>
      </c>
      <c r="I30" s="8">
        <v>23</v>
      </c>
      <c r="J30" s="8">
        <v>111</v>
      </c>
      <c r="K30" s="8">
        <v>132</v>
      </c>
      <c r="L30" s="8">
        <v>96</v>
      </c>
      <c r="M30" s="8">
        <v>70</v>
      </c>
      <c r="N30" s="8">
        <v>93</v>
      </c>
      <c r="O30" s="8">
        <v>34</v>
      </c>
      <c r="P30" s="34">
        <v>9</v>
      </c>
    </row>
    <row r="31" spans="1:16" ht="13.15" customHeight="1" x14ac:dyDescent="0.25">
      <c r="A31" s="21" t="s">
        <v>33</v>
      </c>
      <c r="B31" s="2" t="s">
        <v>43</v>
      </c>
      <c r="C31" s="3" t="s">
        <v>44</v>
      </c>
      <c r="D31" s="22"/>
      <c r="E31" s="45" t="s">
        <v>18</v>
      </c>
      <c r="F31" s="5">
        <v>25</v>
      </c>
      <c r="G31" s="5">
        <v>22</v>
      </c>
      <c r="H31" s="5">
        <v>7</v>
      </c>
      <c r="I31" s="5">
        <v>4</v>
      </c>
      <c r="J31" s="5">
        <v>7</v>
      </c>
      <c r="K31" s="5">
        <v>2</v>
      </c>
      <c r="L31" s="5">
        <v>3</v>
      </c>
      <c r="M31" s="5">
        <v>5</v>
      </c>
      <c r="N31" s="5">
        <v>12</v>
      </c>
      <c r="O31" s="5">
        <v>4</v>
      </c>
      <c r="P31" s="33">
        <v>2</v>
      </c>
    </row>
    <row r="32" spans="1:16" ht="13.15" customHeight="1" x14ac:dyDescent="0.25">
      <c r="A32" s="21" t="s">
        <v>33</v>
      </c>
      <c r="B32" s="2" t="s">
        <v>43</v>
      </c>
      <c r="C32" s="3" t="s">
        <v>45</v>
      </c>
      <c r="D32" s="22"/>
      <c r="E32" s="45" t="s">
        <v>18</v>
      </c>
      <c r="F32" s="5">
        <v>7</v>
      </c>
      <c r="G32" s="5">
        <v>5</v>
      </c>
      <c r="H32" s="5">
        <v>1</v>
      </c>
      <c r="I32" s="5">
        <v>4</v>
      </c>
      <c r="J32" s="5">
        <v>1</v>
      </c>
      <c r="K32" s="5">
        <v>1</v>
      </c>
      <c r="L32" s="5">
        <v>1</v>
      </c>
      <c r="M32" s="1" t="s">
        <v>18</v>
      </c>
      <c r="N32" s="5">
        <v>8</v>
      </c>
      <c r="O32" s="1" t="s">
        <v>18</v>
      </c>
      <c r="P32" s="35" t="s">
        <v>18</v>
      </c>
    </row>
    <row r="33" spans="1:16" ht="13.15" customHeight="1" x14ac:dyDescent="0.25">
      <c r="A33" s="21" t="s">
        <v>33</v>
      </c>
      <c r="B33" s="2" t="s">
        <v>43</v>
      </c>
      <c r="C33" s="6" t="s">
        <v>19</v>
      </c>
      <c r="D33" s="23"/>
      <c r="E33" s="47" t="s">
        <v>18</v>
      </c>
      <c r="F33" s="8">
        <v>32</v>
      </c>
      <c r="G33" s="8">
        <v>27</v>
      </c>
      <c r="H33" s="8">
        <v>8</v>
      </c>
      <c r="I33" s="8">
        <v>8</v>
      </c>
      <c r="J33" s="8">
        <v>8</v>
      </c>
      <c r="K33" s="8">
        <v>3</v>
      </c>
      <c r="L33" s="8">
        <v>4</v>
      </c>
      <c r="M33" s="8">
        <v>5</v>
      </c>
      <c r="N33" s="8">
        <v>20</v>
      </c>
      <c r="O33" s="8">
        <v>4</v>
      </c>
      <c r="P33" s="34">
        <v>2</v>
      </c>
    </row>
    <row r="34" spans="1:16" ht="13.15" customHeight="1" thickBot="1" x14ac:dyDescent="0.3">
      <c r="A34" s="37" t="s">
        <v>33</v>
      </c>
      <c r="B34" s="25" t="s">
        <v>19</v>
      </c>
      <c r="C34" s="25"/>
      <c r="D34" s="26"/>
      <c r="E34" s="48">
        <v>5</v>
      </c>
      <c r="F34" s="38">
        <v>812</v>
      </c>
      <c r="G34" s="38">
        <v>368</v>
      </c>
      <c r="H34" s="38">
        <v>112</v>
      </c>
      <c r="I34" s="38">
        <v>54</v>
      </c>
      <c r="J34" s="38">
        <v>374</v>
      </c>
      <c r="K34" s="38">
        <v>365</v>
      </c>
      <c r="L34" s="38">
        <v>303</v>
      </c>
      <c r="M34" s="38">
        <v>188</v>
      </c>
      <c r="N34" s="38">
        <v>251</v>
      </c>
      <c r="O34" s="38">
        <v>98</v>
      </c>
      <c r="P34" s="39">
        <v>30</v>
      </c>
    </row>
    <row r="35" spans="1:16" ht="13.15" customHeight="1" x14ac:dyDescent="0.25">
      <c r="A35" s="27" t="s">
        <v>46</v>
      </c>
      <c r="B35" s="28" t="s">
        <v>47</v>
      </c>
      <c r="C35" s="29" t="s">
        <v>48</v>
      </c>
      <c r="D35" s="30"/>
      <c r="E35" s="44">
        <v>2</v>
      </c>
      <c r="F35" s="31">
        <v>141</v>
      </c>
      <c r="G35" s="31">
        <v>68</v>
      </c>
      <c r="H35" s="31">
        <v>17</v>
      </c>
      <c r="I35" s="31">
        <v>28</v>
      </c>
      <c r="J35" s="31">
        <v>74</v>
      </c>
      <c r="K35" s="31">
        <v>124</v>
      </c>
      <c r="L35" s="31">
        <v>33</v>
      </c>
      <c r="M35" s="31">
        <v>90</v>
      </c>
      <c r="N35" s="31">
        <v>97</v>
      </c>
      <c r="O35" s="31">
        <v>38</v>
      </c>
      <c r="P35" s="32">
        <v>8</v>
      </c>
    </row>
    <row r="36" spans="1:16" ht="13.15" customHeight="1" x14ac:dyDescent="0.25">
      <c r="A36" s="21" t="s">
        <v>46</v>
      </c>
      <c r="B36" s="2" t="s">
        <v>47</v>
      </c>
      <c r="C36" s="3" t="s">
        <v>49</v>
      </c>
      <c r="D36" s="22"/>
      <c r="E36" s="45" t="s">
        <v>18</v>
      </c>
      <c r="F36" s="5">
        <v>28</v>
      </c>
      <c r="G36" s="5">
        <v>19</v>
      </c>
      <c r="H36" s="5">
        <v>6</v>
      </c>
      <c r="I36" s="5">
        <v>5</v>
      </c>
      <c r="J36" s="5">
        <v>8</v>
      </c>
      <c r="K36" s="5">
        <v>31</v>
      </c>
      <c r="L36" s="5">
        <v>4</v>
      </c>
      <c r="M36" s="5">
        <v>16</v>
      </c>
      <c r="N36" s="5">
        <v>10</v>
      </c>
      <c r="O36" s="1" t="s">
        <v>18</v>
      </c>
      <c r="P36" s="33">
        <v>4</v>
      </c>
    </row>
    <row r="37" spans="1:16" ht="13.15" customHeight="1" x14ac:dyDescent="0.25">
      <c r="A37" s="21" t="s">
        <v>46</v>
      </c>
      <c r="B37" s="2" t="s">
        <v>47</v>
      </c>
      <c r="C37" s="3" t="s">
        <v>50</v>
      </c>
      <c r="D37" s="22"/>
      <c r="E37" s="45" t="s">
        <v>18</v>
      </c>
      <c r="F37" s="5">
        <v>5</v>
      </c>
      <c r="G37" s="5">
        <v>10</v>
      </c>
      <c r="H37" s="5">
        <v>3</v>
      </c>
      <c r="I37" s="1" t="s">
        <v>18</v>
      </c>
      <c r="J37" s="5">
        <v>7</v>
      </c>
      <c r="K37" s="5">
        <v>1</v>
      </c>
      <c r="L37" s="1" t="s">
        <v>18</v>
      </c>
      <c r="M37" s="5">
        <v>8</v>
      </c>
      <c r="N37" s="5">
        <v>10</v>
      </c>
      <c r="O37" s="1" t="s">
        <v>18</v>
      </c>
      <c r="P37" s="33">
        <v>2</v>
      </c>
    </row>
    <row r="38" spans="1:16" ht="13.15" customHeight="1" x14ac:dyDescent="0.25">
      <c r="A38" s="21" t="s">
        <v>46</v>
      </c>
      <c r="B38" s="2" t="s">
        <v>47</v>
      </c>
      <c r="C38" s="6" t="s">
        <v>19</v>
      </c>
      <c r="D38" s="23"/>
      <c r="E38" s="46">
        <v>2</v>
      </c>
      <c r="F38" s="8">
        <v>174</v>
      </c>
      <c r="G38" s="8">
        <v>97</v>
      </c>
      <c r="H38" s="8">
        <v>26</v>
      </c>
      <c r="I38" s="8">
        <v>33</v>
      </c>
      <c r="J38" s="8">
        <v>89</v>
      </c>
      <c r="K38" s="8">
        <v>156</v>
      </c>
      <c r="L38" s="8">
        <v>37</v>
      </c>
      <c r="M38" s="8">
        <v>114</v>
      </c>
      <c r="N38" s="8">
        <v>117</v>
      </c>
      <c r="O38" s="8">
        <v>38</v>
      </c>
      <c r="P38" s="34">
        <v>14</v>
      </c>
    </row>
    <row r="39" spans="1:16" ht="13.15" customHeight="1" x14ac:dyDescent="0.25">
      <c r="A39" s="21" t="s">
        <v>46</v>
      </c>
      <c r="B39" s="2" t="s">
        <v>51</v>
      </c>
      <c r="C39" s="3" t="s">
        <v>52</v>
      </c>
      <c r="D39" s="22"/>
      <c r="E39" s="45" t="s">
        <v>18</v>
      </c>
      <c r="F39" s="5">
        <v>13</v>
      </c>
      <c r="G39" s="5">
        <v>9</v>
      </c>
      <c r="H39" s="5">
        <v>6</v>
      </c>
      <c r="I39" s="1" t="s">
        <v>18</v>
      </c>
      <c r="J39" s="1" t="s">
        <v>18</v>
      </c>
      <c r="K39" s="5">
        <v>4</v>
      </c>
      <c r="L39" s="1" t="s">
        <v>18</v>
      </c>
      <c r="M39" s="5">
        <v>3</v>
      </c>
      <c r="N39" s="5">
        <v>3</v>
      </c>
      <c r="O39" s="1" t="s">
        <v>18</v>
      </c>
      <c r="P39" s="33">
        <v>1</v>
      </c>
    </row>
    <row r="40" spans="1:16" ht="13.15" customHeight="1" x14ac:dyDescent="0.25">
      <c r="A40" s="21" t="s">
        <v>46</v>
      </c>
      <c r="B40" s="2" t="s">
        <v>51</v>
      </c>
      <c r="C40" s="3" t="s">
        <v>53</v>
      </c>
      <c r="D40" s="22"/>
      <c r="E40" s="45" t="s">
        <v>18</v>
      </c>
      <c r="F40" s="5">
        <v>6</v>
      </c>
      <c r="G40" s="5">
        <v>6</v>
      </c>
      <c r="H40" s="5">
        <v>3</v>
      </c>
      <c r="I40" s="5">
        <v>1</v>
      </c>
      <c r="J40" s="5">
        <v>4</v>
      </c>
      <c r="K40" s="5">
        <v>1</v>
      </c>
      <c r="L40" s="1" t="s">
        <v>18</v>
      </c>
      <c r="M40" s="5">
        <v>9</v>
      </c>
      <c r="N40" s="5">
        <v>4</v>
      </c>
      <c r="O40" s="5">
        <v>1</v>
      </c>
      <c r="P40" s="35" t="s">
        <v>18</v>
      </c>
    </row>
    <row r="41" spans="1:16" ht="13.15" customHeight="1" x14ac:dyDescent="0.25">
      <c r="A41" s="21" t="s">
        <v>46</v>
      </c>
      <c r="B41" s="2" t="s">
        <v>51</v>
      </c>
      <c r="C41" s="6" t="s">
        <v>19</v>
      </c>
      <c r="D41" s="23"/>
      <c r="E41" s="47" t="s">
        <v>18</v>
      </c>
      <c r="F41" s="8">
        <v>19</v>
      </c>
      <c r="G41" s="8">
        <v>15</v>
      </c>
      <c r="H41" s="8">
        <v>9</v>
      </c>
      <c r="I41" s="8">
        <v>1</v>
      </c>
      <c r="J41" s="8">
        <v>4</v>
      </c>
      <c r="K41" s="8">
        <v>5</v>
      </c>
      <c r="L41" s="9" t="s">
        <v>18</v>
      </c>
      <c r="M41" s="8">
        <v>12</v>
      </c>
      <c r="N41" s="8">
        <v>7</v>
      </c>
      <c r="O41" s="8">
        <v>1</v>
      </c>
      <c r="P41" s="34">
        <v>1</v>
      </c>
    </row>
    <row r="42" spans="1:16" ht="13.15" customHeight="1" x14ac:dyDescent="0.25">
      <c r="A42" s="21" t="s">
        <v>46</v>
      </c>
      <c r="B42" s="2" t="s">
        <v>54</v>
      </c>
      <c r="C42" s="3" t="s">
        <v>55</v>
      </c>
      <c r="D42" s="22"/>
      <c r="E42" s="45" t="s">
        <v>18</v>
      </c>
      <c r="F42" s="5">
        <v>47</v>
      </c>
      <c r="G42" s="5">
        <v>22</v>
      </c>
      <c r="H42" s="5">
        <v>10</v>
      </c>
      <c r="I42" s="5">
        <v>13</v>
      </c>
      <c r="J42" s="5">
        <v>22</v>
      </c>
      <c r="K42" s="5">
        <v>32</v>
      </c>
      <c r="L42" s="5">
        <v>7</v>
      </c>
      <c r="M42" s="5">
        <v>46</v>
      </c>
      <c r="N42" s="5">
        <v>24</v>
      </c>
      <c r="O42" s="5">
        <v>6</v>
      </c>
      <c r="P42" s="33">
        <v>1</v>
      </c>
    </row>
    <row r="43" spans="1:16" ht="13.15" customHeight="1" x14ac:dyDescent="0.25">
      <c r="A43" s="21" t="s">
        <v>46</v>
      </c>
      <c r="B43" s="2" t="s">
        <v>54</v>
      </c>
      <c r="C43" s="3" t="s">
        <v>56</v>
      </c>
      <c r="D43" s="22"/>
      <c r="E43" s="45" t="s">
        <v>18</v>
      </c>
      <c r="F43" s="5">
        <v>4</v>
      </c>
      <c r="G43" s="5">
        <v>1</v>
      </c>
      <c r="H43" s="5">
        <v>1</v>
      </c>
      <c r="I43" s="5">
        <v>1</v>
      </c>
      <c r="J43" s="1" t="s">
        <v>18</v>
      </c>
      <c r="K43" s="1" t="s">
        <v>18</v>
      </c>
      <c r="L43" s="1" t="s">
        <v>18</v>
      </c>
      <c r="M43" s="5">
        <v>2</v>
      </c>
      <c r="N43" s="1" t="s">
        <v>18</v>
      </c>
      <c r="O43" s="1" t="s">
        <v>18</v>
      </c>
      <c r="P43" s="35" t="s">
        <v>18</v>
      </c>
    </row>
    <row r="44" spans="1:16" ht="13.15" customHeight="1" x14ac:dyDescent="0.25">
      <c r="A44" s="21" t="s">
        <v>46</v>
      </c>
      <c r="B44" s="2" t="s">
        <v>54</v>
      </c>
      <c r="C44" s="3" t="s">
        <v>57</v>
      </c>
      <c r="D44" s="22"/>
      <c r="E44" s="45" t="s">
        <v>18</v>
      </c>
      <c r="F44" s="5">
        <v>4</v>
      </c>
      <c r="G44" s="5">
        <v>3</v>
      </c>
      <c r="H44" s="1" t="s">
        <v>18</v>
      </c>
      <c r="I44" s="5">
        <v>1</v>
      </c>
      <c r="J44" s="1" t="s">
        <v>18</v>
      </c>
      <c r="K44" s="1" t="s">
        <v>18</v>
      </c>
      <c r="L44" s="1" t="s">
        <v>18</v>
      </c>
      <c r="M44" s="5">
        <v>3</v>
      </c>
      <c r="N44" s="5">
        <v>1</v>
      </c>
      <c r="O44" s="1" t="s">
        <v>18</v>
      </c>
      <c r="P44" s="35" t="s">
        <v>18</v>
      </c>
    </row>
    <row r="45" spans="1:16" ht="13.15" customHeight="1" x14ac:dyDescent="0.25">
      <c r="A45" s="21" t="s">
        <v>46</v>
      </c>
      <c r="B45" s="2" t="s">
        <v>54</v>
      </c>
      <c r="C45" s="3" t="s">
        <v>58</v>
      </c>
      <c r="D45" s="22"/>
      <c r="E45" s="45" t="s">
        <v>18</v>
      </c>
      <c r="F45" s="5">
        <v>9</v>
      </c>
      <c r="G45" s="5">
        <v>8</v>
      </c>
      <c r="H45" s="5">
        <v>5</v>
      </c>
      <c r="I45" s="1" t="s">
        <v>18</v>
      </c>
      <c r="J45" s="5">
        <v>4</v>
      </c>
      <c r="K45" s="1" t="s">
        <v>18</v>
      </c>
      <c r="L45" s="5">
        <v>1</v>
      </c>
      <c r="M45" s="5">
        <v>5</v>
      </c>
      <c r="N45" s="5">
        <v>3</v>
      </c>
      <c r="O45" s="1" t="s">
        <v>18</v>
      </c>
      <c r="P45" s="35" t="s">
        <v>18</v>
      </c>
    </row>
    <row r="46" spans="1:16" ht="13.15" customHeight="1" x14ac:dyDescent="0.25">
      <c r="A46" s="21" t="s">
        <v>46</v>
      </c>
      <c r="B46" s="2" t="s">
        <v>54</v>
      </c>
      <c r="C46" s="6" t="s">
        <v>19</v>
      </c>
      <c r="D46" s="23"/>
      <c r="E46" s="47" t="s">
        <v>18</v>
      </c>
      <c r="F46" s="8">
        <v>64</v>
      </c>
      <c r="G46" s="8">
        <v>34</v>
      </c>
      <c r="H46" s="8">
        <v>16</v>
      </c>
      <c r="I46" s="8">
        <v>15</v>
      </c>
      <c r="J46" s="8">
        <v>26</v>
      </c>
      <c r="K46" s="8">
        <v>32</v>
      </c>
      <c r="L46" s="8">
        <v>8</v>
      </c>
      <c r="M46" s="8">
        <v>56</v>
      </c>
      <c r="N46" s="8">
        <v>28</v>
      </c>
      <c r="O46" s="8">
        <v>6</v>
      </c>
      <c r="P46" s="34">
        <v>1</v>
      </c>
    </row>
    <row r="47" spans="1:16" ht="13.15" customHeight="1" thickBot="1" x14ac:dyDescent="0.3">
      <c r="A47" s="37" t="s">
        <v>46</v>
      </c>
      <c r="B47" s="25" t="s">
        <v>19</v>
      </c>
      <c r="C47" s="25"/>
      <c r="D47" s="26"/>
      <c r="E47" s="48">
        <v>2</v>
      </c>
      <c r="F47" s="38">
        <v>257</v>
      </c>
      <c r="G47" s="38">
        <v>146</v>
      </c>
      <c r="H47" s="38">
        <v>51</v>
      </c>
      <c r="I47" s="38">
        <v>49</v>
      </c>
      <c r="J47" s="38">
        <v>119</v>
      </c>
      <c r="K47" s="38">
        <v>193</v>
      </c>
      <c r="L47" s="38">
        <v>45</v>
      </c>
      <c r="M47" s="38">
        <v>182</v>
      </c>
      <c r="N47" s="38">
        <v>152</v>
      </c>
      <c r="O47" s="38">
        <v>45</v>
      </c>
      <c r="P47" s="39">
        <v>16</v>
      </c>
    </row>
    <row r="48" spans="1:16" ht="13.15" customHeight="1" x14ac:dyDescent="0.25">
      <c r="A48" s="27" t="s">
        <v>59</v>
      </c>
      <c r="B48" s="28" t="s">
        <v>60</v>
      </c>
      <c r="C48" s="29" t="s">
        <v>61</v>
      </c>
      <c r="D48" s="30"/>
      <c r="E48" s="44">
        <v>1</v>
      </c>
      <c r="F48" s="31">
        <v>330</v>
      </c>
      <c r="G48" s="31">
        <v>114</v>
      </c>
      <c r="H48" s="31">
        <v>34</v>
      </c>
      <c r="I48" s="31">
        <v>45</v>
      </c>
      <c r="J48" s="31">
        <v>199</v>
      </c>
      <c r="K48" s="31">
        <v>223</v>
      </c>
      <c r="L48" s="31">
        <v>90</v>
      </c>
      <c r="M48" s="31">
        <v>117</v>
      </c>
      <c r="N48" s="31">
        <v>99</v>
      </c>
      <c r="O48" s="31">
        <v>60</v>
      </c>
      <c r="P48" s="32">
        <v>4</v>
      </c>
    </row>
    <row r="49" spans="1:16" ht="13.15" customHeight="1" x14ac:dyDescent="0.25">
      <c r="A49" s="21" t="s">
        <v>59</v>
      </c>
      <c r="B49" s="2" t="s">
        <v>60</v>
      </c>
      <c r="C49" s="3" t="s">
        <v>62</v>
      </c>
      <c r="D49" s="22"/>
      <c r="E49" s="49">
        <v>5</v>
      </c>
      <c r="F49" s="5">
        <v>347</v>
      </c>
      <c r="G49" s="5">
        <v>139</v>
      </c>
      <c r="H49" s="5">
        <v>63</v>
      </c>
      <c r="I49" s="5">
        <v>44</v>
      </c>
      <c r="J49" s="5">
        <v>91</v>
      </c>
      <c r="K49" s="5">
        <v>246</v>
      </c>
      <c r="L49" s="5">
        <v>63</v>
      </c>
      <c r="M49" s="5">
        <v>192</v>
      </c>
      <c r="N49" s="5">
        <v>144</v>
      </c>
      <c r="O49" s="5">
        <v>49</v>
      </c>
      <c r="P49" s="33">
        <v>5</v>
      </c>
    </row>
    <row r="50" spans="1:16" ht="13.15" customHeight="1" x14ac:dyDescent="0.25">
      <c r="A50" s="21" t="s">
        <v>59</v>
      </c>
      <c r="B50" s="2" t="s">
        <v>60</v>
      </c>
      <c r="C50" s="3" t="s">
        <v>63</v>
      </c>
      <c r="D50" s="22"/>
      <c r="E50" s="45" t="s">
        <v>18</v>
      </c>
      <c r="F50" s="5">
        <v>8</v>
      </c>
      <c r="G50" s="5">
        <v>4</v>
      </c>
      <c r="H50" s="5">
        <v>2</v>
      </c>
      <c r="I50" s="5">
        <v>2</v>
      </c>
      <c r="J50" s="1" t="s">
        <v>18</v>
      </c>
      <c r="K50" s="5">
        <v>6</v>
      </c>
      <c r="L50" s="5">
        <v>1</v>
      </c>
      <c r="M50" s="5">
        <v>8</v>
      </c>
      <c r="N50" s="5">
        <v>4</v>
      </c>
      <c r="O50" s="1" t="s">
        <v>18</v>
      </c>
      <c r="P50" s="33">
        <v>2</v>
      </c>
    </row>
    <row r="51" spans="1:16" ht="13.15" customHeight="1" x14ac:dyDescent="0.25">
      <c r="A51" s="21" t="s">
        <v>59</v>
      </c>
      <c r="B51" s="2" t="s">
        <v>60</v>
      </c>
      <c r="C51" s="3" t="s">
        <v>64</v>
      </c>
      <c r="D51" s="22"/>
      <c r="E51" s="45" t="s">
        <v>18</v>
      </c>
      <c r="F51" s="5">
        <v>2</v>
      </c>
      <c r="G51" s="5">
        <v>5</v>
      </c>
      <c r="H51" s="5">
        <v>1</v>
      </c>
      <c r="I51" s="5">
        <v>8</v>
      </c>
      <c r="J51" s="5">
        <v>2</v>
      </c>
      <c r="K51" s="5">
        <v>2</v>
      </c>
      <c r="L51" s="5">
        <v>1</v>
      </c>
      <c r="M51" s="5">
        <v>6</v>
      </c>
      <c r="N51" s="5">
        <v>6</v>
      </c>
      <c r="O51" s="5">
        <v>1</v>
      </c>
      <c r="P51" s="35" t="s">
        <v>18</v>
      </c>
    </row>
    <row r="52" spans="1:16" ht="13.15" customHeight="1" x14ac:dyDescent="0.25">
      <c r="A52" s="21" t="s">
        <v>59</v>
      </c>
      <c r="B52" s="2" t="s">
        <v>60</v>
      </c>
      <c r="C52" s="3" t="s">
        <v>65</v>
      </c>
      <c r="D52" s="22"/>
      <c r="E52" s="45" t="s">
        <v>18</v>
      </c>
      <c r="F52" s="5">
        <v>6</v>
      </c>
      <c r="G52" s="5">
        <v>4</v>
      </c>
      <c r="H52" s="1" t="s">
        <v>18</v>
      </c>
      <c r="I52" s="1" t="s">
        <v>18</v>
      </c>
      <c r="J52" s="1" t="s">
        <v>18</v>
      </c>
      <c r="K52" s="1" t="s">
        <v>18</v>
      </c>
      <c r="L52" s="1" t="s">
        <v>18</v>
      </c>
      <c r="M52" s="5">
        <v>1</v>
      </c>
      <c r="N52" s="5">
        <v>2</v>
      </c>
      <c r="O52" s="1" t="s">
        <v>18</v>
      </c>
      <c r="P52" s="35" t="s">
        <v>18</v>
      </c>
    </row>
    <row r="53" spans="1:16" ht="13.15" customHeight="1" x14ac:dyDescent="0.25">
      <c r="A53" s="21" t="s">
        <v>59</v>
      </c>
      <c r="B53" s="2" t="s">
        <v>60</v>
      </c>
      <c r="C53" s="3" t="s">
        <v>66</v>
      </c>
      <c r="D53" s="22"/>
      <c r="E53" s="45" t="s">
        <v>18</v>
      </c>
      <c r="F53" s="5">
        <v>25</v>
      </c>
      <c r="G53" s="5">
        <v>21</v>
      </c>
      <c r="H53" s="5">
        <v>1</v>
      </c>
      <c r="I53" s="1" t="s">
        <v>18</v>
      </c>
      <c r="J53" s="5">
        <v>9</v>
      </c>
      <c r="K53" s="5">
        <v>2</v>
      </c>
      <c r="L53" s="5">
        <v>1</v>
      </c>
      <c r="M53" s="5">
        <v>11</v>
      </c>
      <c r="N53" s="5">
        <v>16</v>
      </c>
      <c r="O53" s="5">
        <v>3</v>
      </c>
      <c r="P53" s="35" t="s">
        <v>18</v>
      </c>
    </row>
    <row r="54" spans="1:16" ht="13.15" customHeight="1" x14ac:dyDescent="0.25">
      <c r="A54" s="21" t="s">
        <v>59</v>
      </c>
      <c r="B54" s="2" t="s">
        <v>60</v>
      </c>
      <c r="C54" s="6" t="s">
        <v>19</v>
      </c>
      <c r="D54" s="23"/>
      <c r="E54" s="46">
        <v>6</v>
      </c>
      <c r="F54" s="8">
        <v>718</v>
      </c>
      <c r="G54" s="8">
        <v>287</v>
      </c>
      <c r="H54" s="8">
        <v>101</v>
      </c>
      <c r="I54" s="8">
        <v>99</v>
      </c>
      <c r="J54" s="8">
        <v>301</v>
      </c>
      <c r="K54" s="8">
        <v>479</v>
      </c>
      <c r="L54" s="8">
        <v>156</v>
      </c>
      <c r="M54" s="8">
        <v>335</v>
      </c>
      <c r="N54" s="8">
        <v>271</v>
      </c>
      <c r="O54" s="8">
        <v>113</v>
      </c>
      <c r="P54" s="34">
        <v>11</v>
      </c>
    </row>
    <row r="55" spans="1:16" ht="13.15" customHeight="1" x14ac:dyDescent="0.25">
      <c r="A55" s="21" t="s">
        <v>59</v>
      </c>
      <c r="B55" s="2" t="s">
        <v>67</v>
      </c>
      <c r="C55" s="3" t="s">
        <v>68</v>
      </c>
      <c r="D55" s="22"/>
      <c r="E55" s="45" t="s">
        <v>18</v>
      </c>
      <c r="F55" s="5">
        <v>25</v>
      </c>
      <c r="G55" s="5">
        <v>13</v>
      </c>
      <c r="H55" s="5">
        <v>4</v>
      </c>
      <c r="I55" s="5">
        <v>1</v>
      </c>
      <c r="J55" s="5">
        <v>8</v>
      </c>
      <c r="K55" s="5">
        <v>2</v>
      </c>
      <c r="L55" s="5">
        <v>1</v>
      </c>
      <c r="M55" s="5">
        <v>8</v>
      </c>
      <c r="N55" s="5">
        <v>10</v>
      </c>
      <c r="O55" s="1" t="s">
        <v>18</v>
      </c>
      <c r="P55" s="33">
        <v>1</v>
      </c>
    </row>
    <row r="56" spans="1:16" ht="13.15" customHeight="1" x14ac:dyDescent="0.25">
      <c r="A56" s="21" t="s">
        <v>59</v>
      </c>
      <c r="B56" s="2" t="s">
        <v>67</v>
      </c>
      <c r="C56" s="3" t="s">
        <v>69</v>
      </c>
      <c r="D56" s="22"/>
      <c r="E56" s="45" t="s">
        <v>18</v>
      </c>
      <c r="F56" s="5">
        <v>6</v>
      </c>
      <c r="G56" s="5">
        <v>4</v>
      </c>
      <c r="H56" s="5">
        <v>2</v>
      </c>
      <c r="I56" s="5">
        <v>13</v>
      </c>
      <c r="J56" s="1" t="s">
        <v>18</v>
      </c>
      <c r="K56" s="5">
        <v>1</v>
      </c>
      <c r="L56" s="1" t="s">
        <v>18</v>
      </c>
      <c r="M56" s="5">
        <v>5</v>
      </c>
      <c r="N56" s="5">
        <v>1</v>
      </c>
      <c r="O56" s="1" t="s">
        <v>18</v>
      </c>
      <c r="P56" s="35" t="s">
        <v>18</v>
      </c>
    </row>
    <row r="57" spans="1:16" ht="13.15" customHeight="1" x14ac:dyDescent="0.25">
      <c r="A57" s="21" t="s">
        <v>59</v>
      </c>
      <c r="B57" s="2" t="s">
        <v>67</v>
      </c>
      <c r="C57" s="3" t="s">
        <v>70</v>
      </c>
      <c r="D57" s="22"/>
      <c r="E57" s="45" t="s">
        <v>18</v>
      </c>
      <c r="F57" s="5">
        <v>34</v>
      </c>
      <c r="G57" s="5">
        <v>22</v>
      </c>
      <c r="H57" s="5">
        <v>8</v>
      </c>
      <c r="I57" s="5">
        <v>2</v>
      </c>
      <c r="J57" s="5">
        <v>8</v>
      </c>
      <c r="K57" s="5">
        <v>15</v>
      </c>
      <c r="L57" s="5">
        <v>3</v>
      </c>
      <c r="M57" s="5">
        <v>31</v>
      </c>
      <c r="N57" s="5">
        <v>18</v>
      </c>
      <c r="O57" s="5">
        <v>5</v>
      </c>
      <c r="P57" s="33">
        <v>4</v>
      </c>
    </row>
    <row r="58" spans="1:16" ht="13.15" customHeight="1" x14ac:dyDescent="0.25">
      <c r="A58" s="21" t="s">
        <v>59</v>
      </c>
      <c r="B58" s="2" t="s">
        <v>67</v>
      </c>
      <c r="C58" s="3" t="s">
        <v>71</v>
      </c>
      <c r="D58" s="22"/>
      <c r="E58" s="45" t="s">
        <v>18</v>
      </c>
      <c r="F58" s="5">
        <v>14</v>
      </c>
      <c r="G58" s="5">
        <v>20</v>
      </c>
      <c r="H58" s="5">
        <v>10</v>
      </c>
      <c r="I58" s="1" t="s">
        <v>18</v>
      </c>
      <c r="J58" s="5">
        <v>3</v>
      </c>
      <c r="K58" s="5">
        <v>3</v>
      </c>
      <c r="L58" s="5">
        <v>3</v>
      </c>
      <c r="M58" s="5">
        <v>17</v>
      </c>
      <c r="N58" s="5">
        <v>18</v>
      </c>
      <c r="O58" s="5">
        <v>1</v>
      </c>
      <c r="P58" s="33">
        <v>1</v>
      </c>
    </row>
    <row r="59" spans="1:16" ht="13.15" customHeight="1" x14ac:dyDescent="0.25">
      <c r="A59" s="21" t="s">
        <v>59</v>
      </c>
      <c r="B59" s="2" t="s">
        <v>67</v>
      </c>
      <c r="C59" s="6" t="s">
        <v>19</v>
      </c>
      <c r="D59" s="23"/>
      <c r="E59" s="47" t="s">
        <v>18</v>
      </c>
      <c r="F59" s="8">
        <v>79</v>
      </c>
      <c r="G59" s="8">
        <v>59</v>
      </c>
      <c r="H59" s="8">
        <v>24</v>
      </c>
      <c r="I59" s="8">
        <v>16</v>
      </c>
      <c r="J59" s="8">
        <v>19</v>
      </c>
      <c r="K59" s="8">
        <v>21</v>
      </c>
      <c r="L59" s="8">
        <v>7</v>
      </c>
      <c r="M59" s="8">
        <v>61</v>
      </c>
      <c r="N59" s="8">
        <v>47</v>
      </c>
      <c r="O59" s="8">
        <v>6</v>
      </c>
      <c r="P59" s="34">
        <v>6</v>
      </c>
    </row>
    <row r="60" spans="1:16" ht="13.15" customHeight="1" x14ac:dyDescent="0.25">
      <c r="A60" s="21" t="s">
        <v>59</v>
      </c>
      <c r="B60" s="2" t="s">
        <v>72</v>
      </c>
      <c r="C60" s="3" t="s">
        <v>73</v>
      </c>
      <c r="D60" s="22"/>
      <c r="E60" s="49">
        <v>3</v>
      </c>
      <c r="F60" s="5">
        <v>135</v>
      </c>
      <c r="G60" s="5">
        <v>50</v>
      </c>
      <c r="H60" s="5">
        <v>19</v>
      </c>
      <c r="I60" s="5">
        <v>18</v>
      </c>
      <c r="J60" s="5">
        <v>37</v>
      </c>
      <c r="K60" s="5">
        <v>32</v>
      </c>
      <c r="L60" s="5">
        <v>16</v>
      </c>
      <c r="M60" s="5">
        <v>79</v>
      </c>
      <c r="N60" s="5">
        <v>85</v>
      </c>
      <c r="O60" s="5">
        <v>13</v>
      </c>
      <c r="P60" s="33">
        <v>3</v>
      </c>
    </row>
    <row r="61" spans="1:16" ht="13.15" customHeight="1" x14ac:dyDescent="0.25">
      <c r="A61" s="21" t="s">
        <v>59</v>
      </c>
      <c r="B61" s="2" t="s">
        <v>72</v>
      </c>
      <c r="C61" s="3" t="s">
        <v>74</v>
      </c>
      <c r="D61" s="22"/>
      <c r="E61" s="45" t="s">
        <v>18</v>
      </c>
      <c r="F61" s="5">
        <v>4</v>
      </c>
      <c r="G61" s="5">
        <v>5</v>
      </c>
      <c r="H61" s="5">
        <v>3</v>
      </c>
      <c r="I61" s="1" t="s">
        <v>18</v>
      </c>
      <c r="J61" s="5">
        <v>2</v>
      </c>
      <c r="K61" s="1" t="s">
        <v>18</v>
      </c>
      <c r="L61" s="1" t="s">
        <v>18</v>
      </c>
      <c r="M61" s="5">
        <v>6</v>
      </c>
      <c r="N61" s="5">
        <v>5</v>
      </c>
      <c r="O61" s="1" t="s">
        <v>18</v>
      </c>
      <c r="P61" s="33">
        <v>1</v>
      </c>
    </row>
    <row r="62" spans="1:16" ht="13.15" customHeight="1" x14ac:dyDescent="0.25">
      <c r="A62" s="21" t="s">
        <v>59</v>
      </c>
      <c r="B62" s="2" t="s">
        <v>72</v>
      </c>
      <c r="C62" s="3" t="s">
        <v>75</v>
      </c>
      <c r="D62" s="22"/>
      <c r="E62" s="45" t="s">
        <v>18</v>
      </c>
      <c r="F62" s="5">
        <v>9</v>
      </c>
      <c r="G62" s="5">
        <v>15</v>
      </c>
      <c r="H62" s="5">
        <v>5</v>
      </c>
      <c r="I62" s="1" t="s">
        <v>18</v>
      </c>
      <c r="J62" s="1" t="s">
        <v>18</v>
      </c>
      <c r="K62" s="5">
        <v>1</v>
      </c>
      <c r="L62" s="5">
        <v>2</v>
      </c>
      <c r="M62" s="5">
        <v>6</v>
      </c>
      <c r="N62" s="5">
        <v>15</v>
      </c>
      <c r="O62" s="5">
        <v>2</v>
      </c>
      <c r="P62" s="35" t="s">
        <v>18</v>
      </c>
    </row>
    <row r="63" spans="1:16" ht="13.15" customHeight="1" x14ac:dyDescent="0.25">
      <c r="A63" s="21" t="s">
        <v>59</v>
      </c>
      <c r="B63" s="2" t="s">
        <v>72</v>
      </c>
      <c r="C63" s="3" t="s">
        <v>76</v>
      </c>
      <c r="D63" s="22"/>
      <c r="E63" s="45" t="s">
        <v>18</v>
      </c>
      <c r="F63" s="5">
        <v>2</v>
      </c>
      <c r="G63" s="5">
        <v>6</v>
      </c>
      <c r="H63" s="5">
        <v>1</v>
      </c>
      <c r="I63" s="1" t="s">
        <v>18</v>
      </c>
      <c r="J63" s="5">
        <v>1</v>
      </c>
      <c r="K63" s="1" t="s">
        <v>18</v>
      </c>
      <c r="L63" s="1" t="s">
        <v>18</v>
      </c>
      <c r="M63" s="5">
        <v>5</v>
      </c>
      <c r="N63" s="5">
        <v>4</v>
      </c>
      <c r="O63" s="1" t="s">
        <v>18</v>
      </c>
      <c r="P63" s="35" t="s">
        <v>18</v>
      </c>
    </row>
    <row r="64" spans="1:16" ht="13.15" customHeight="1" x14ac:dyDescent="0.25">
      <c r="A64" s="21" t="s">
        <v>59</v>
      </c>
      <c r="B64" s="2" t="s">
        <v>72</v>
      </c>
      <c r="C64" s="3" t="s">
        <v>77</v>
      </c>
      <c r="D64" s="22"/>
      <c r="E64" s="45" t="s">
        <v>18</v>
      </c>
      <c r="F64" s="5">
        <v>4</v>
      </c>
      <c r="G64" s="5">
        <v>1</v>
      </c>
      <c r="H64" s="5">
        <v>1</v>
      </c>
      <c r="I64" s="1" t="s">
        <v>18</v>
      </c>
      <c r="J64" s="1" t="s">
        <v>18</v>
      </c>
      <c r="K64" s="1" t="s">
        <v>18</v>
      </c>
      <c r="L64" s="1" t="s">
        <v>18</v>
      </c>
      <c r="M64" s="5">
        <v>1</v>
      </c>
      <c r="N64" s="1" t="s">
        <v>18</v>
      </c>
      <c r="O64" s="1" t="s">
        <v>18</v>
      </c>
      <c r="P64" s="33">
        <v>1</v>
      </c>
    </row>
    <row r="65" spans="1:16" ht="13.15" customHeight="1" x14ac:dyDescent="0.25">
      <c r="A65" s="21" t="s">
        <v>59</v>
      </c>
      <c r="B65" s="2" t="s">
        <v>72</v>
      </c>
      <c r="C65" s="6" t="s">
        <v>19</v>
      </c>
      <c r="D65" s="23"/>
      <c r="E65" s="46">
        <v>3</v>
      </c>
      <c r="F65" s="8">
        <v>154</v>
      </c>
      <c r="G65" s="8">
        <v>77</v>
      </c>
      <c r="H65" s="8">
        <v>29</v>
      </c>
      <c r="I65" s="8">
        <v>18</v>
      </c>
      <c r="J65" s="8">
        <v>40</v>
      </c>
      <c r="K65" s="8">
        <v>33</v>
      </c>
      <c r="L65" s="8">
        <v>18</v>
      </c>
      <c r="M65" s="8">
        <v>97</v>
      </c>
      <c r="N65" s="8">
        <v>109</v>
      </c>
      <c r="O65" s="8">
        <v>15</v>
      </c>
      <c r="P65" s="34">
        <v>5</v>
      </c>
    </row>
    <row r="66" spans="1:16" ht="13.15" customHeight="1" thickBot="1" x14ac:dyDescent="0.3">
      <c r="A66" s="37" t="s">
        <v>59</v>
      </c>
      <c r="B66" s="25" t="s">
        <v>19</v>
      </c>
      <c r="C66" s="25"/>
      <c r="D66" s="26"/>
      <c r="E66" s="48">
        <v>9</v>
      </c>
      <c r="F66" s="38">
        <v>951</v>
      </c>
      <c r="G66" s="38">
        <v>423</v>
      </c>
      <c r="H66" s="38">
        <v>154</v>
      </c>
      <c r="I66" s="38">
        <v>133</v>
      </c>
      <c r="J66" s="38">
        <v>360</v>
      </c>
      <c r="K66" s="38">
        <v>533</v>
      </c>
      <c r="L66" s="38">
        <v>181</v>
      </c>
      <c r="M66" s="38">
        <v>493</v>
      </c>
      <c r="N66" s="38">
        <v>427</v>
      </c>
      <c r="O66" s="38">
        <v>134</v>
      </c>
      <c r="P66" s="39">
        <v>22</v>
      </c>
    </row>
    <row r="67" spans="1:16" ht="13.15" customHeight="1" x14ac:dyDescent="0.25">
      <c r="A67" s="27" t="s">
        <v>78</v>
      </c>
      <c r="B67" s="28" t="s">
        <v>79</v>
      </c>
      <c r="C67" s="29" t="s">
        <v>80</v>
      </c>
      <c r="D67" s="30"/>
      <c r="E67" s="44">
        <v>1</v>
      </c>
      <c r="F67" s="31">
        <v>432</v>
      </c>
      <c r="G67" s="31">
        <v>158</v>
      </c>
      <c r="H67" s="31">
        <v>60</v>
      </c>
      <c r="I67" s="31">
        <v>21</v>
      </c>
      <c r="J67" s="31">
        <v>232</v>
      </c>
      <c r="K67" s="31">
        <v>342</v>
      </c>
      <c r="L67" s="31">
        <v>100</v>
      </c>
      <c r="M67" s="31">
        <v>143</v>
      </c>
      <c r="N67" s="31">
        <v>104</v>
      </c>
      <c r="O67" s="31">
        <v>208</v>
      </c>
      <c r="P67" s="32">
        <v>12</v>
      </c>
    </row>
    <row r="68" spans="1:16" ht="13.15" customHeight="1" x14ac:dyDescent="0.25">
      <c r="A68" s="21" t="s">
        <v>78</v>
      </c>
      <c r="B68" s="2" t="s">
        <v>79</v>
      </c>
      <c r="C68" s="3" t="s">
        <v>81</v>
      </c>
      <c r="D68" s="22"/>
      <c r="E68" s="45" t="s">
        <v>18</v>
      </c>
      <c r="F68" s="5">
        <v>26</v>
      </c>
      <c r="G68" s="5">
        <v>24</v>
      </c>
      <c r="H68" s="5">
        <v>3</v>
      </c>
      <c r="I68" s="1" t="s">
        <v>18</v>
      </c>
      <c r="J68" s="5">
        <v>11</v>
      </c>
      <c r="K68" s="5">
        <v>4</v>
      </c>
      <c r="L68" s="5">
        <v>3</v>
      </c>
      <c r="M68" s="5">
        <v>19</v>
      </c>
      <c r="N68" s="5">
        <v>10</v>
      </c>
      <c r="O68" s="5">
        <v>2</v>
      </c>
      <c r="P68" s="33">
        <v>1</v>
      </c>
    </row>
    <row r="69" spans="1:16" ht="13.15" customHeight="1" x14ac:dyDescent="0.25">
      <c r="A69" s="21" t="s">
        <v>78</v>
      </c>
      <c r="B69" s="2" t="s">
        <v>79</v>
      </c>
      <c r="C69" s="3" t="s">
        <v>82</v>
      </c>
      <c r="D69" s="22"/>
      <c r="E69" s="45" t="s">
        <v>18</v>
      </c>
      <c r="F69" s="5">
        <v>74</v>
      </c>
      <c r="G69" s="5">
        <v>15</v>
      </c>
      <c r="H69" s="5">
        <v>4</v>
      </c>
      <c r="I69" s="5">
        <v>3</v>
      </c>
      <c r="J69" s="5">
        <v>17</v>
      </c>
      <c r="K69" s="5">
        <v>62</v>
      </c>
      <c r="L69" s="5">
        <v>57</v>
      </c>
      <c r="M69" s="5">
        <v>19</v>
      </c>
      <c r="N69" s="5">
        <v>25</v>
      </c>
      <c r="O69" s="5">
        <v>5</v>
      </c>
      <c r="P69" s="35" t="s">
        <v>18</v>
      </c>
    </row>
    <row r="70" spans="1:16" ht="13.15" customHeight="1" x14ac:dyDescent="0.25">
      <c r="A70" s="21" t="s">
        <v>78</v>
      </c>
      <c r="B70" s="2" t="s">
        <v>79</v>
      </c>
      <c r="C70" s="3" t="s">
        <v>83</v>
      </c>
      <c r="D70" s="22"/>
      <c r="E70" s="45" t="s">
        <v>18</v>
      </c>
      <c r="F70" s="1" t="s">
        <v>18</v>
      </c>
      <c r="G70" s="1" t="s">
        <v>18</v>
      </c>
      <c r="H70" s="5">
        <v>1</v>
      </c>
      <c r="I70" s="1" t="s">
        <v>18</v>
      </c>
      <c r="J70" s="1" t="s">
        <v>18</v>
      </c>
      <c r="K70" s="1" t="s">
        <v>18</v>
      </c>
      <c r="L70" s="1" t="s">
        <v>18</v>
      </c>
      <c r="M70" s="1" t="s">
        <v>18</v>
      </c>
      <c r="N70" s="5">
        <v>1</v>
      </c>
      <c r="O70" s="1" t="s">
        <v>18</v>
      </c>
      <c r="P70" s="35" t="s">
        <v>18</v>
      </c>
    </row>
    <row r="71" spans="1:16" ht="13.15" customHeight="1" x14ac:dyDescent="0.25">
      <c r="A71" s="21" t="s">
        <v>78</v>
      </c>
      <c r="B71" s="2" t="s">
        <v>79</v>
      </c>
      <c r="C71" s="3" t="s">
        <v>84</v>
      </c>
      <c r="D71" s="22"/>
      <c r="E71" s="45" t="s">
        <v>18</v>
      </c>
      <c r="F71" s="5">
        <v>52</v>
      </c>
      <c r="G71" s="5">
        <v>35</v>
      </c>
      <c r="H71" s="5">
        <v>4</v>
      </c>
      <c r="I71" s="5">
        <v>4</v>
      </c>
      <c r="J71" s="5">
        <v>12</v>
      </c>
      <c r="K71" s="5">
        <v>45</v>
      </c>
      <c r="L71" s="5">
        <v>17</v>
      </c>
      <c r="M71" s="5">
        <v>46</v>
      </c>
      <c r="N71" s="5">
        <v>18</v>
      </c>
      <c r="O71" s="5">
        <v>2</v>
      </c>
      <c r="P71" s="33">
        <v>1</v>
      </c>
    </row>
    <row r="72" spans="1:16" ht="13.15" customHeight="1" x14ac:dyDescent="0.25">
      <c r="A72" s="21" t="s">
        <v>78</v>
      </c>
      <c r="B72" s="2" t="s">
        <v>79</v>
      </c>
      <c r="C72" s="3" t="s">
        <v>85</v>
      </c>
      <c r="D72" s="22"/>
      <c r="E72" s="49">
        <v>1</v>
      </c>
      <c r="F72" s="5">
        <v>50</v>
      </c>
      <c r="G72" s="5">
        <v>31</v>
      </c>
      <c r="H72" s="5">
        <v>15</v>
      </c>
      <c r="I72" s="1" t="s">
        <v>18</v>
      </c>
      <c r="J72" s="5">
        <v>25</v>
      </c>
      <c r="K72" s="5">
        <v>53</v>
      </c>
      <c r="L72" s="5">
        <v>12</v>
      </c>
      <c r="M72" s="5">
        <v>34</v>
      </c>
      <c r="N72" s="5">
        <v>19</v>
      </c>
      <c r="O72" s="5">
        <v>12</v>
      </c>
      <c r="P72" s="33">
        <v>3</v>
      </c>
    </row>
    <row r="73" spans="1:16" ht="13.15" customHeight="1" x14ac:dyDescent="0.25">
      <c r="A73" s="21" t="s">
        <v>78</v>
      </c>
      <c r="B73" s="2" t="s">
        <v>79</v>
      </c>
      <c r="C73" s="3" t="s">
        <v>86</v>
      </c>
      <c r="D73" s="22"/>
      <c r="E73" s="49">
        <v>4</v>
      </c>
      <c r="F73" s="5">
        <v>808</v>
      </c>
      <c r="G73" s="5">
        <v>176</v>
      </c>
      <c r="H73" s="5">
        <v>50</v>
      </c>
      <c r="I73" s="5">
        <v>27</v>
      </c>
      <c r="J73" s="5">
        <v>226</v>
      </c>
      <c r="K73" s="5">
        <v>370</v>
      </c>
      <c r="L73" s="5">
        <v>208</v>
      </c>
      <c r="M73" s="5">
        <v>128</v>
      </c>
      <c r="N73" s="5">
        <v>113</v>
      </c>
      <c r="O73" s="5">
        <v>241</v>
      </c>
      <c r="P73" s="33">
        <v>15</v>
      </c>
    </row>
    <row r="74" spans="1:16" ht="13.15" customHeight="1" x14ac:dyDescent="0.25">
      <c r="A74" s="21" t="s">
        <v>78</v>
      </c>
      <c r="B74" s="2" t="s">
        <v>79</v>
      </c>
      <c r="C74" s="6" t="s">
        <v>19</v>
      </c>
      <c r="D74" s="23"/>
      <c r="E74" s="46">
        <v>6</v>
      </c>
      <c r="F74" s="8">
        <v>1442</v>
      </c>
      <c r="G74" s="8">
        <v>439</v>
      </c>
      <c r="H74" s="8">
        <v>137</v>
      </c>
      <c r="I74" s="8">
        <v>55</v>
      </c>
      <c r="J74" s="8">
        <v>523</v>
      </c>
      <c r="K74" s="8">
        <v>876</v>
      </c>
      <c r="L74" s="8">
        <v>397</v>
      </c>
      <c r="M74" s="8">
        <v>389</v>
      </c>
      <c r="N74" s="8">
        <v>290</v>
      </c>
      <c r="O74" s="8">
        <v>470</v>
      </c>
      <c r="P74" s="34">
        <v>32</v>
      </c>
    </row>
    <row r="75" spans="1:16" ht="13.15" customHeight="1" x14ac:dyDescent="0.25">
      <c r="A75" s="21" t="s">
        <v>78</v>
      </c>
      <c r="B75" s="2" t="s">
        <v>87</v>
      </c>
      <c r="C75" s="3" t="s">
        <v>88</v>
      </c>
      <c r="D75" s="22"/>
      <c r="E75" s="45" t="s">
        <v>18</v>
      </c>
      <c r="F75" s="5">
        <v>10</v>
      </c>
      <c r="G75" s="5">
        <v>18</v>
      </c>
      <c r="H75" s="5">
        <v>6</v>
      </c>
      <c r="I75" s="1" t="s">
        <v>18</v>
      </c>
      <c r="J75" s="5">
        <v>1</v>
      </c>
      <c r="K75" s="1" t="s">
        <v>18</v>
      </c>
      <c r="L75" s="5">
        <v>1</v>
      </c>
      <c r="M75" s="5">
        <v>2</v>
      </c>
      <c r="N75" s="5">
        <v>1</v>
      </c>
      <c r="O75" s="5">
        <v>1</v>
      </c>
      <c r="P75" s="33">
        <v>1</v>
      </c>
    </row>
    <row r="76" spans="1:16" ht="13.15" customHeight="1" x14ac:dyDescent="0.25">
      <c r="A76" s="21" t="s">
        <v>78</v>
      </c>
      <c r="B76" s="2" t="s">
        <v>87</v>
      </c>
      <c r="C76" s="6" t="s">
        <v>19</v>
      </c>
      <c r="D76" s="23"/>
      <c r="E76" s="47" t="s">
        <v>18</v>
      </c>
      <c r="F76" s="8">
        <v>10</v>
      </c>
      <c r="G76" s="8">
        <v>18</v>
      </c>
      <c r="H76" s="8">
        <v>6</v>
      </c>
      <c r="I76" s="9" t="s">
        <v>18</v>
      </c>
      <c r="J76" s="8">
        <v>1</v>
      </c>
      <c r="K76" s="9" t="s">
        <v>18</v>
      </c>
      <c r="L76" s="8">
        <v>1</v>
      </c>
      <c r="M76" s="8">
        <v>2</v>
      </c>
      <c r="N76" s="8">
        <v>1</v>
      </c>
      <c r="O76" s="8">
        <v>1</v>
      </c>
      <c r="P76" s="34">
        <v>1</v>
      </c>
    </row>
    <row r="77" spans="1:16" ht="13.15" customHeight="1" x14ac:dyDescent="0.25">
      <c r="A77" s="21" t="s">
        <v>78</v>
      </c>
      <c r="B77" s="2" t="s">
        <v>89</v>
      </c>
      <c r="C77" s="3" t="s">
        <v>90</v>
      </c>
      <c r="D77" s="22"/>
      <c r="E77" s="45" t="s">
        <v>18</v>
      </c>
      <c r="F77" s="5">
        <v>57</v>
      </c>
      <c r="G77" s="5">
        <v>30</v>
      </c>
      <c r="H77" s="5">
        <v>14</v>
      </c>
      <c r="I77" s="5">
        <v>6</v>
      </c>
      <c r="J77" s="5">
        <v>24</v>
      </c>
      <c r="K77" s="5">
        <v>11</v>
      </c>
      <c r="L77" s="5">
        <v>10</v>
      </c>
      <c r="M77" s="5">
        <v>25</v>
      </c>
      <c r="N77" s="5">
        <v>16</v>
      </c>
      <c r="O77" s="5">
        <v>11</v>
      </c>
      <c r="P77" s="33">
        <v>2</v>
      </c>
    </row>
    <row r="78" spans="1:16" ht="13.15" customHeight="1" x14ac:dyDescent="0.25">
      <c r="A78" s="21" t="s">
        <v>78</v>
      </c>
      <c r="B78" s="2" t="s">
        <v>89</v>
      </c>
      <c r="C78" s="3" t="s">
        <v>91</v>
      </c>
      <c r="D78" s="22"/>
      <c r="E78" s="45" t="s">
        <v>18</v>
      </c>
      <c r="F78" s="5">
        <v>3</v>
      </c>
      <c r="G78" s="5">
        <v>4</v>
      </c>
      <c r="H78" s="5">
        <v>4</v>
      </c>
      <c r="I78" s="1" t="s">
        <v>18</v>
      </c>
      <c r="J78" s="5">
        <v>3</v>
      </c>
      <c r="K78" s="5">
        <v>1</v>
      </c>
      <c r="L78" s="5">
        <v>2</v>
      </c>
      <c r="M78" s="5">
        <v>7</v>
      </c>
      <c r="N78" s="5">
        <v>5</v>
      </c>
      <c r="O78" s="1" t="s">
        <v>18</v>
      </c>
      <c r="P78" s="35" t="s">
        <v>18</v>
      </c>
    </row>
    <row r="79" spans="1:16" ht="13.15" customHeight="1" x14ac:dyDescent="0.25">
      <c r="A79" s="21" t="s">
        <v>78</v>
      </c>
      <c r="B79" s="2" t="s">
        <v>89</v>
      </c>
      <c r="C79" s="3" t="s">
        <v>92</v>
      </c>
      <c r="D79" s="22"/>
      <c r="E79" s="45" t="s">
        <v>18</v>
      </c>
      <c r="F79" s="5">
        <v>9</v>
      </c>
      <c r="G79" s="5">
        <v>4</v>
      </c>
      <c r="H79" s="5">
        <v>1</v>
      </c>
      <c r="I79" s="1" t="s">
        <v>18</v>
      </c>
      <c r="J79" s="5">
        <v>5</v>
      </c>
      <c r="K79" s="5">
        <v>3</v>
      </c>
      <c r="L79" s="1" t="s">
        <v>18</v>
      </c>
      <c r="M79" s="5">
        <v>7</v>
      </c>
      <c r="N79" s="5">
        <v>8</v>
      </c>
      <c r="O79" s="1" t="s">
        <v>18</v>
      </c>
      <c r="P79" s="33">
        <v>2</v>
      </c>
    </row>
    <row r="80" spans="1:16" ht="13.15" customHeight="1" x14ac:dyDescent="0.25">
      <c r="A80" s="21" t="s">
        <v>78</v>
      </c>
      <c r="B80" s="2" t="s">
        <v>89</v>
      </c>
      <c r="C80" s="3" t="s">
        <v>93</v>
      </c>
      <c r="D80" s="22"/>
      <c r="E80" s="45" t="s">
        <v>18</v>
      </c>
      <c r="F80" s="5">
        <v>11</v>
      </c>
      <c r="G80" s="5">
        <v>7</v>
      </c>
      <c r="H80" s="5">
        <v>2</v>
      </c>
      <c r="I80" s="1" t="s">
        <v>18</v>
      </c>
      <c r="J80" s="5">
        <v>6</v>
      </c>
      <c r="K80" s="5">
        <v>1</v>
      </c>
      <c r="L80" s="1" t="s">
        <v>18</v>
      </c>
      <c r="M80" s="5">
        <v>18</v>
      </c>
      <c r="N80" s="5">
        <v>5</v>
      </c>
      <c r="O80" s="5">
        <v>1</v>
      </c>
      <c r="P80" s="35" t="s">
        <v>18</v>
      </c>
    </row>
    <row r="81" spans="1:16" ht="13.15" customHeight="1" x14ac:dyDescent="0.25">
      <c r="A81" s="21" t="s">
        <v>78</v>
      </c>
      <c r="B81" s="2" t="s">
        <v>89</v>
      </c>
      <c r="C81" s="6" t="s">
        <v>19</v>
      </c>
      <c r="D81" s="23"/>
      <c r="E81" s="47" t="s">
        <v>18</v>
      </c>
      <c r="F81" s="8">
        <v>80</v>
      </c>
      <c r="G81" s="8">
        <v>45</v>
      </c>
      <c r="H81" s="8">
        <v>21</v>
      </c>
      <c r="I81" s="8">
        <v>6</v>
      </c>
      <c r="J81" s="8">
        <v>38</v>
      </c>
      <c r="K81" s="8">
        <v>16</v>
      </c>
      <c r="L81" s="8">
        <v>12</v>
      </c>
      <c r="M81" s="8">
        <v>57</v>
      </c>
      <c r="N81" s="8">
        <v>34</v>
      </c>
      <c r="O81" s="8">
        <v>12</v>
      </c>
      <c r="P81" s="34">
        <v>4</v>
      </c>
    </row>
    <row r="82" spans="1:16" ht="13.15" customHeight="1" x14ac:dyDescent="0.25">
      <c r="A82" s="21" t="s">
        <v>78</v>
      </c>
      <c r="B82" s="2" t="s">
        <v>94</v>
      </c>
      <c r="C82" s="3" t="s">
        <v>95</v>
      </c>
      <c r="D82" s="22"/>
      <c r="E82" s="45" t="s">
        <v>18</v>
      </c>
      <c r="F82" s="5">
        <v>45</v>
      </c>
      <c r="G82" s="5">
        <v>21</v>
      </c>
      <c r="H82" s="5">
        <v>6</v>
      </c>
      <c r="I82" s="5">
        <v>1</v>
      </c>
      <c r="J82" s="5">
        <v>14</v>
      </c>
      <c r="K82" s="5">
        <v>15</v>
      </c>
      <c r="L82" s="5">
        <v>6</v>
      </c>
      <c r="M82" s="5">
        <v>37</v>
      </c>
      <c r="N82" s="5">
        <v>24</v>
      </c>
      <c r="O82" s="5">
        <v>5</v>
      </c>
      <c r="P82" s="33">
        <v>2</v>
      </c>
    </row>
    <row r="83" spans="1:16" ht="13.15" customHeight="1" x14ac:dyDescent="0.25">
      <c r="A83" s="21" t="s">
        <v>78</v>
      </c>
      <c r="B83" s="2" t="s">
        <v>94</v>
      </c>
      <c r="C83" s="3" t="s">
        <v>96</v>
      </c>
      <c r="D83" s="22"/>
      <c r="E83" s="49">
        <v>1</v>
      </c>
      <c r="F83" s="5">
        <v>5</v>
      </c>
      <c r="G83" s="5">
        <v>7</v>
      </c>
      <c r="H83" s="5">
        <v>6</v>
      </c>
      <c r="I83" s="1" t="s">
        <v>18</v>
      </c>
      <c r="J83" s="5">
        <v>3</v>
      </c>
      <c r="K83" s="1" t="s">
        <v>18</v>
      </c>
      <c r="L83" s="1" t="s">
        <v>18</v>
      </c>
      <c r="M83" s="5">
        <v>7</v>
      </c>
      <c r="N83" s="5">
        <v>4</v>
      </c>
      <c r="O83" s="5">
        <v>1</v>
      </c>
      <c r="P83" s="35" t="s">
        <v>18</v>
      </c>
    </row>
    <row r="84" spans="1:16" ht="13.15" customHeight="1" x14ac:dyDescent="0.25">
      <c r="A84" s="21" t="s">
        <v>78</v>
      </c>
      <c r="B84" s="2" t="s">
        <v>94</v>
      </c>
      <c r="C84" s="3" t="s">
        <v>97</v>
      </c>
      <c r="D84" s="22"/>
      <c r="E84" s="45" t="s">
        <v>18</v>
      </c>
      <c r="F84" s="5">
        <v>20</v>
      </c>
      <c r="G84" s="5">
        <v>3</v>
      </c>
      <c r="H84" s="5">
        <v>1</v>
      </c>
      <c r="I84" s="5">
        <v>1</v>
      </c>
      <c r="J84" s="5">
        <v>1</v>
      </c>
      <c r="K84" s="5">
        <v>8</v>
      </c>
      <c r="L84" s="5">
        <v>3</v>
      </c>
      <c r="M84" s="5">
        <v>6</v>
      </c>
      <c r="N84" s="5">
        <v>6</v>
      </c>
      <c r="O84" s="1" t="s">
        <v>18</v>
      </c>
      <c r="P84" s="33">
        <v>1</v>
      </c>
    </row>
    <row r="85" spans="1:16" ht="13.15" customHeight="1" x14ac:dyDescent="0.25">
      <c r="A85" s="21" t="s">
        <v>78</v>
      </c>
      <c r="B85" s="2" t="s">
        <v>94</v>
      </c>
      <c r="C85" s="3" t="s">
        <v>98</v>
      </c>
      <c r="D85" s="22"/>
      <c r="E85" s="45" t="s">
        <v>18</v>
      </c>
      <c r="F85" s="5">
        <v>3</v>
      </c>
      <c r="G85" s="5">
        <v>3</v>
      </c>
      <c r="H85" s="5">
        <v>6</v>
      </c>
      <c r="I85" s="1" t="s">
        <v>18</v>
      </c>
      <c r="J85" s="1" t="s">
        <v>18</v>
      </c>
      <c r="K85" s="5">
        <v>1</v>
      </c>
      <c r="L85" s="1" t="s">
        <v>18</v>
      </c>
      <c r="M85" s="1" t="s">
        <v>18</v>
      </c>
      <c r="N85" s="5">
        <v>7</v>
      </c>
      <c r="O85" s="1" t="s">
        <v>18</v>
      </c>
      <c r="P85" s="35" t="s">
        <v>18</v>
      </c>
    </row>
    <row r="86" spans="1:16" ht="13.15" customHeight="1" x14ac:dyDescent="0.25">
      <c r="A86" s="21" t="s">
        <v>78</v>
      </c>
      <c r="B86" s="2" t="s">
        <v>94</v>
      </c>
      <c r="C86" s="3" t="s">
        <v>99</v>
      </c>
      <c r="D86" s="22"/>
      <c r="E86" s="45" t="s">
        <v>18</v>
      </c>
      <c r="F86" s="5">
        <v>25</v>
      </c>
      <c r="G86" s="5">
        <v>5</v>
      </c>
      <c r="H86" s="5">
        <v>3</v>
      </c>
      <c r="I86" s="1" t="s">
        <v>18</v>
      </c>
      <c r="J86" s="1" t="s">
        <v>18</v>
      </c>
      <c r="K86" s="5">
        <v>16</v>
      </c>
      <c r="L86" s="5">
        <v>7</v>
      </c>
      <c r="M86" s="5">
        <v>11</v>
      </c>
      <c r="N86" s="5">
        <v>2</v>
      </c>
      <c r="O86" s="1" t="s">
        <v>18</v>
      </c>
      <c r="P86" s="35" t="s">
        <v>18</v>
      </c>
    </row>
    <row r="87" spans="1:16" ht="13.15" customHeight="1" x14ac:dyDescent="0.25">
      <c r="A87" s="21" t="s">
        <v>78</v>
      </c>
      <c r="B87" s="2" t="s">
        <v>94</v>
      </c>
      <c r="C87" s="6" t="s">
        <v>19</v>
      </c>
      <c r="D87" s="23"/>
      <c r="E87" s="46">
        <v>1</v>
      </c>
      <c r="F87" s="8">
        <v>98</v>
      </c>
      <c r="G87" s="8">
        <v>39</v>
      </c>
      <c r="H87" s="8">
        <v>22</v>
      </c>
      <c r="I87" s="8">
        <v>2</v>
      </c>
      <c r="J87" s="8">
        <v>18</v>
      </c>
      <c r="K87" s="8">
        <v>40</v>
      </c>
      <c r="L87" s="8">
        <v>16</v>
      </c>
      <c r="M87" s="8">
        <v>61</v>
      </c>
      <c r="N87" s="8">
        <v>43</v>
      </c>
      <c r="O87" s="8">
        <v>6</v>
      </c>
      <c r="P87" s="34">
        <v>3</v>
      </c>
    </row>
    <row r="88" spans="1:16" ht="13.15" customHeight="1" x14ac:dyDescent="0.25">
      <c r="A88" s="21" t="s">
        <v>78</v>
      </c>
      <c r="B88" s="2" t="s">
        <v>100</v>
      </c>
      <c r="C88" s="3" t="s">
        <v>101</v>
      </c>
      <c r="D88" s="22"/>
      <c r="E88" s="45" t="s">
        <v>18</v>
      </c>
      <c r="F88" s="5">
        <v>104</v>
      </c>
      <c r="G88" s="5">
        <v>36</v>
      </c>
      <c r="H88" s="5">
        <v>22</v>
      </c>
      <c r="I88" s="5">
        <v>10</v>
      </c>
      <c r="J88" s="5">
        <v>43</v>
      </c>
      <c r="K88" s="5">
        <v>45</v>
      </c>
      <c r="L88" s="5">
        <v>28</v>
      </c>
      <c r="M88" s="5">
        <v>31</v>
      </c>
      <c r="N88" s="5">
        <v>65</v>
      </c>
      <c r="O88" s="5">
        <v>7</v>
      </c>
      <c r="P88" s="33">
        <v>3</v>
      </c>
    </row>
    <row r="89" spans="1:16" ht="13.15" customHeight="1" x14ac:dyDescent="0.25">
      <c r="A89" s="21" t="s">
        <v>78</v>
      </c>
      <c r="B89" s="2" t="s">
        <v>100</v>
      </c>
      <c r="C89" s="3" t="s">
        <v>102</v>
      </c>
      <c r="D89" s="22"/>
      <c r="E89" s="45" t="s">
        <v>18</v>
      </c>
      <c r="F89" s="5">
        <v>59</v>
      </c>
      <c r="G89" s="5">
        <v>22</v>
      </c>
      <c r="H89" s="5">
        <v>14</v>
      </c>
      <c r="I89" s="5">
        <v>1</v>
      </c>
      <c r="J89" s="5">
        <v>19</v>
      </c>
      <c r="K89" s="5">
        <v>34</v>
      </c>
      <c r="L89" s="5">
        <v>8</v>
      </c>
      <c r="M89" s="5">
        <v>23</v>
      </c>
      <c r="N89" s="5">
        <v>31</v>
      </c>
      <c r="O89" s="5">
        <v>2</v>
      </c>
      <c r="P89" s="33">
        <v>2</v>
      </c>
    </row>
    <row r="90" spans="1:16" ht="13.15" customHeight="1" x14ac:dyDescent="0.25">
      <c r="A90" s="21" t="s">
        <v>78</v>
      </c>
      <c r="B90" s="2" t="s">
        <v>100</v>
      </c>
      <c r="C90" s="3" t="s">
        <v>103</v>
      </c>
      <c r="D90" s="22"/>
      <c r="E90" s="45" t="s">
        <v>18</v>
      </c>
      <c r="F90" s="5">
        <v>26</v>
      </c>
      <c r="G90" s="5">
        <v>12</v>
      </c>
      <c r="H90" s="5">
        <v>2</v>
      </c>
      <c r="I90" s="5">
        <v>2</v>
      </c>
      <c r="J90" s="5">
        <v>2</v>
      </c>
      <c r="K90" s="5">
        <v>7</v>
      </c>
      <c r="L90" s="1" t="s">
        <v>18</v>
      </c>
      <c r="M90" s="5">
        <v>7</v>
      </c>
      <c r="N90" s="5">
        <v>12</v>
      </c>
      <c r="O90" s="5">
        <v>1</v>
      </c>
      <c r="P90" s="33">
        <v>1</v>
      </c>
    </row>
    <row r="91" spans="1:16" ht="13.15" customHeight="1" x14ac:dyDescent="0.25">
      <c r="A91" s="21" t="s">
        <v>78</v>
      </c>
      <c r="B91" s="2" t="s">
        <v>100</v>
      </c>
      <c r="C91" s="3" t="s">
        <v>104</v>
      </c>
      <c r="D91" s="22"/>
      <c r="E91" s="45" t="s">
        <v>18</v>
      </c>
      <c r="F91" s="5">
        <v>11</v>
      </c>
      <c r="G91" s="5">
        <v>5</v>
      </c>
      <c r="H91" s="1" t="s">
        <v>18</v>
      </c>
      <c r="I91" s="5">
        <v>1</v>
      </c>
      <c r="J91" s="5">
        <v>3</v>
      </c>
      <c r="K91" s="5">
        <v>5</v>
      </c>
      <c r="L91" s="1" t="s">
        <v>18</v>
      </c>
      <c r="M91" s="5">
        <v>9</v>
      </c>
      <c r="N91" s="5">
        <v>19</v>
      </c>
      <c r="O91" s="5">
        <v>2</v>
      </c>
      <c r="P91" s="33">
        <v>1</v>
      </c>
    </row>
    <row r="92" spans="1:16" ht="13.15" customHeight="1" x14ac:dyDescent="0.25">
      <c r="A92" s="21" t="s">
        <v>78</v>
      </c>
      <c r="B92" s="2" t="s">
        <v>100</v>
      </c>
      <c r="C92" s="3" t="s">
        <v>105</v>
      </c>
      <c r="D92" s="22"/>
      <c r="E92" s="45" t="s">
        <v>18</v>
      </c>
      <c r="F92" s="5">
        <v>15</v>
      </c>
      <c r="G92" s="5">
        <v>9</v>
      </c>
      <c r="H92" s="5">
        <v>3</v>
      </c>
      <c r="I92" s="5">
        <v>1</v>
      </c>
      <c r="J92" s="5">
        <v>6</v>
      </c>
      <c r="K92" s="5">
        <v>3</v>
      </c>
      <c r="L92" s="5">
        <v>2</v>
      </c>
      <c r="M92" s="5">
        <v>11</v>
      </c>
      <c r="N92" s="5">
        <v>8</v>
      </c>
      <c r="O92" s="1" t="s">
        <v>18</v>
      </c>
      <c r="P92" s="35" t="s">
        <v>18</v>
      </c>
    </row>
    <row r="93" spans="1:16" ht="13.15" customHeight="1" x14ac:dyDescent="0.25">
      <c r="A93" s="21" t="s">
        <v>78</v>
      </c>
      <c r="B93" s="2" t="s">
        <v>100</v>
      </c>
      <c r="C93" s="6" t="s">
        <v>19</v>
      </c>
      <c r="D93" s="23"/>
      <c r="E93" s="47" t="s">
        <v>18</v>
      </c>
      <c r="F93" s="8">
        <v>215</v>
      </c>
      <c r="G93" s="8">
        <v>84</v>
      </c>
      <c r="H93" s="8">
        <v>41</v>
      </c>
      <c r="I93" s="8">
        <v>15</v>
      </c>
      <c r="J93" s="8">
        <v>73</v>
      </c>
      <c r="K93" s="8">
        <v>94</v>
      </c>
      <c r="L93" s="8">
        <v>38</v>
      </c>
      <c r="M93" s="8">
        <v>81</v>
      </c>
      <c r="N93" s="8">
        <v>135</v>
      </c>
      <c r="O93" s="8">
        <v>12</v>
      </c>
      <c r="P93" s="34">
        <v>7</v>
      </c>
    </row>
    <row r="94" spans="1:16" ht="13.15" customHeight="1" x14ac:dyDescent="0.25">
      <c r="A94" s="21" t="s">
        <v>78</v>
      </c>
      <c r="B94" s="2" t="s">
        <v>106</v>
      </c>
      <c r="C94" s="3" t="s">
        <v>107</v>
      </c>
      <c r="D94" s="22"/>
      <c r="E94" s="49">
        <v>1</v>
      </c>
      <c r="F94" s="5">
        <v>116</v>
      </c>
      <c r="G94" s="5">
        <v>46</v>
      </c>
      <c r="H94" s="5">
        <v>27</v>
      </c>
      <c r="I94" s="5">
        <v>4</v>
      </c>
      <c r="J94" s="5">
        <v>40</v>
      </c>
      <c r="K94" s="5">
        <v>24</v>
      </c>
      <c r="L94" s="5">
        <v>17</v>
      </c>
      <c r="M94" s="5">
        <v>38</v>
      </c>
      <c r="N94" s="5">
        <v>38</v>
      </c>
      <c r="O94" s="5">
        <v>10</v>
      </c>
      <c r="P94" s="33">
        <v>4</v>
      </c>
    </row>
    <row r="95" spans="1:16" ht="13.15" customHeight="1" x14ac:dyDescent="0.25">
      <c r="A95" s="21" t="s">
        <v>78</v>
      </c>
      <c r="B95" s="2" t="s">
        <v>106</v>
      </c>
      <c r="C95" s="3" t="s">
        <v>108</v>
      </c>
      <c r="D95" s="22"/>
      <c r="E95" s="49">
        <v>2</v>
      </c>
      <c r="F95" s="5">
        <v>25</v>
      </c>
      <c r="G95" s="5">
        <v>20</v>
      </c>
      <c r="H95" s="5">
        <v>7</v>
      </c>
      <c r="I95" s="5">
        <v>3</v>
      </c>
      <c r="J95" s="5">
        <v>9</v>
      </c>
      <c r="K95" s="5">
        <v>43</v>
      </c>
      <c r="L95" s="5">
        <v>11</v>
      </c>
      <c r="M95" s="5">
        <v>27</v>
      </c>
      <c r="N95" s="5">
        <v>3</v>
      </c>
      <c r="O95" s="5">
        <v>1</v>
      </c>
      <c r="P95" s="33">
        <v>2</v>
      </c>
    </row>
    <row r="96" spans="1:16" ht="13.15" customHeight="1" x14ac:dyDescent="0.25">
      <c r="A96" s="21" t="s">
        <v>78</v>
      </c>
      <c r="B96" s="2" t="s">
        <v>106</v>
      </c>
      <c r="C96" s="3" t="s">
        <v>109</v>
      </c>
      <c r="D96" s="22"/>
      <c r="E96" s="49">
        <v>1</v>
      </c>
      <c r="F96" s="5">
        <v>25</v>
      </c>
      <c r="G96" s="5">
        <v>40</v>
      </c>
      <c r="H96" s="5">
        <v>17</v>
      </c>
      <c r="I96" s="5">
        <v>2</v>
      </c>
      <c r="J96" s="5">
        <v>22</v>
      </c>
      <c r="K96" s="5">
        <v>13</v>
      </c>
      <c r="L96" s="5">
        <v>8</v>
      </c>
      <c r="M96" s="5">
        <v>26</v>
      </c>
      <c r="N96" s="5">
        <v>16</v>
      </c>
      <c r="O96" s="5">
        <v>12</v>
      </c>
      <c r="P96" s="35" t="s">
        <v>18</v>
      </c>
    </row>
    <row r="97" spans="1:16" ht="13.15" customHeight="1" x14ac:dyDescent="0.25">
      <c r="A97" s="21" t="s">
        <v>78</v>
      </c>
      <c r="B97" s="2" t="s">
        <v>106</v>
      </c>
      <c r="C97" s="3" t="s">
        <v>110</v>
      </c>
      <c r="D97" s="22"/>
      <c r="E97" s="45" t="s">
        <v>18</v>
      </c>
      <c r="F97" s="5">
        <v>30</v>
      </c>
      <c r="G97" s="5">
        <v>29</v>
      </c>
      <c r="H97" s="5">
        <v>6</v>
      </c>
      <c r="I97" s="5">
        <v>1</v>
      </c>
      <c r="J97" s="5">
        <v>19</v>
      </c>
      <c r="K97" s="5">
        <v>38</v>
      </c>
      <c r="L97" s="5">
        <v>7</v>
      </c>
      <c r="M97" s="5">
        <v>68</v>
      </c>
      <c r="N97" s="5">
        <v>13</v>
      </c>
      <c r="O97" s="5">
        <v>6</v>
      </c>
      <c r="P97" s="33">
        <v>1</v>
      </c>
    </row>
    <row r="98" spans="1:16" ht="13.15" customHeight="1" x14ac:dyDescent="0.25">
      <c r="A98" s="21" t="s">
        <v>78</v>
      </c>
      <c r="B98" s="2" t="s">
        <v>106</v>
      </c>
      <c r="C98" s="3" t="s">
        <v>111</v>
      </c>
      <c r="D98" s="22"/>
      <c r="E98" s="45" t="s">
        <v>18</v>
      </c>
      <c r="F98" s="5">
        <v>18</v>
      </c>
      <c r="G98" s="5">
        <v>42</v>
      </c>
      <c r="H98" s="5">
        <v>7</v>
      </c>
      <c r="I98" s="5">
        <v>1</v>
      </c>
      <c r="J98" s="5">
        <v>6</v>
      </c>
      <c r="K98" s="5">
        <v>17</v>
      </c>
      <c r="L98" s="5">
        <v>11</v>
      </c>
      <c r="M98" s="5">
        <v>30</v>
      </c>
      <c r="N98" s="5">
        <v>7</v>
      </c>
      <c r="O98" s="5">
        <v>1</v>
      </c>
      <c r="P98" s="33">
        <v>1</v>
      </c>
    </row>
    <row r="99" spans="1:16" ht="13.15" customHeight="1" x14ac:dyDescent="0.25">
      <c r="A99" s="21" t="s">
        <v>78</v>
      </c>
      <c r="B99" s="2" t="s">
        <v>106</v>
      </c>
      <c r="C99" s="3" t="s">
        <v>112</v>
      </c>
      <c r="D99" s="22"/>
      <c r="E99" s="45" t="s">
        <v>18</v>
      </c>
      <c r="F99" s="5">
        <v>9</v>
      </c>
      <c r="G99" s="5">
        <v>7</v>
      </c>
      <c r="H99" s="1" t="s">
        <v>18</v>
      </c>
      <c r="I99" s="1" t="s">
        <v>18</v>
      </c>
      <c r="J99" s="5">
        <v>5</v>
      </c>
      <c r="K99" s="5">
        <v>4</v>
      </c>
      <c r="L99" s="1" t="s">
        <v>18</v>
      </c>
      <c r="M99" s="5">
        <v>6</v>
      </c>
      <c r="N99" s="5">
        <v>3</v>
      </c>
      <c r="O99" s="1" t="s">
        <v>18</v>
      </c>
      <c r="P99" s="35" t="s">
        <v>18</v>
      </c>
    </row>
    <row r="100" spans="1:16" ht="13.15" customHeight="1" x14ac:dyDescent="0.25">
      <c r="A100" s="21" t="s">
        <v>78</v>
      </c>
      <c r="B100" s="2" t="s">
        <v>106</v>
      </c>
      <c r="C100" s="6" t="s">
        <v>19</v>
      </c>
      <c r="D100" s="23"/>
      <c r="E100" s="46">
        <v>4</v>
      </c>
      <c r="F100" s="8">
        <v>223</v>
      </c>
      <c r="G100" s="8">
        <v>184</v>
      </c>
      <c r="H100" s="8">
        <v>64</v>
      </c>
      <c r="I100" s="8">
        <v>11</v>
      </c>
      <c r="J100" s="8">
        <v>101</v>
      </c>
      <c r="K100" s="8">
        <v>139</v>
      </c>
      <c r="L100" s="8">
        <v>54</v>
      </c>
      <c r="M100" s="8">
        <v>195</v>
      </c>
      <c r="N100" s="8">
        <v>80</v>
      </c>
      <c r="O100" s="8">
        <v>30</v>
      </c>
      <c r="P100" s="34">
        <v>8</v>
      </c>
    </row>
    <row r="101" spans="1:16" ht="13.15" customHeight="1" x14ac:dyDescent="0.25">
      <c r="A101" s="21" t="s">
        <v>78</v>
      </c>
      <c r="B101" s="2" t="s">
        <v>113</v>
      </c>
      <c r="C101" s="3" t="s">
        <v>114</v>
      </c>
      <c r="D101" s="22"/>
      <c r="E101" s="45" t="s">
        <v>18</v>
      </c>
      <c r="F101" s="5">
        <v>72</v>
      </c>
      <c r="G101" s="5">
        <v>33</v>
      </c>
      <c r="H101" s="5">
        <v>13</v>
      </c>
      <c r="I101" s="5">
        <v>18</v>
      </c>
      <c r="J101" s="5">
        <v>38</v>
      </c>
      <c r="K101" s="5">
        <v>30</v>
      </c>
      <c r="L101" s="5">
        <v>12</v>
      </c>
      <c r="M101" s="5">
        <v>43</v>
      </c>
      <c r="N101" s="5">
        <v>56</v>
      </c>
      <c r="O101" s="5">
        <v>14</v>
      </c>
      <c r="P101" s="33">
        <v>3</v>
      </c>
    </row>
    <row r="102" spans="1:16" ht="13.15" customHeight="1" x14ac:dyDescent="0.25">
      <c r="A102" s="21" t="s">
        <v>78</v>
      </c>
      <c r="B102" s="2" t="s">
        <v>113</v>
      </c>
      <c r="C102" s="3" t="s">
        <v>115</v>
      </c>
      <c r="D102" s="22"/>
      <c r="E102" s="45" t="s">
        <v>18</v>
      </c>
      <c r="F102" s="5">
        <v>4</v>
      </c>
      <c r="G102" s="5">
        <v>6</v>
      </c>
      <c r="H102" s="5">
        <v>2</v>
      </c>
      <c r="I102" s="1" t="s">
        <v>18</v>
      </c>
      <c r="J102" s="1" t="s">
        <v>18</v>
      </c>
      <c r="K102" s="5">
        <v>5</v>
      </c>
      <c r="L102" s="1" t="s">
        <v>18</v>
      </c>
      <c r="M102" s="5">
        <v>4</v>
      </c>
      <c r="N102" s="5">
        <v>13</v>
      </c>
      <c r="O102" s="1" t="s">
        <v>18</v>
      </c>
      <c r="P102" s="35" t="s">
        <v>18</v>
      </c>
    </row>
    <row r="103" spans="1:16" ht="13.15" customHeight="1" x14ac:dyDescent="0.25">
      <c r="A103" s="21" t="s">
        <v>78</v>
      </c>
      <c r="B103" s="2" t="s">
        <v>113</v>
      </c>
      <c r="C103" s="3" t="s">
        <v>116</v>
      </c>
      <c r="D103" s="22"/>
      <c r="E103" s="45" t="s">
        <v>18</v>
      </c>
      <c r="F103" s="5">
        <v>23</v>
      </c>
      <c r="G103" s="5">
        <v>18</v>
      </c>
      <c r="H103" s="5">
        <v>2</v>
      </c>
      <c r="I103" s="5">
        <v>4</v>
      </c>
      <c r="J103" s="5">
        <v>9</v>
      </c>
      <c r="K103" s="5">
        <v>19</v>
      </c>
      <c r="L103" s="5">
        <v>3</v>
      </c>
      <c r="M103" s="5">
        <v>3</v>
      </c>
      <c r="N103" s="5">
        <v>10</v>
      </c>
      <c r="O103" s="5">
        <v>2</v>
      </c>
      <c r="P103" s="35" t="s">
        <v>18</v>
      </c>
    </row>
    <row r="104" spans="1:16" ht="13.15" customHeight="1" x14ac:dyDescent="0.25">
      <c r="A104" s="21" t="s">
        <v>78</v>
      </c>
      <c r="B104" s="2" t="s">
        <v>113</v>
      </c>
      <c r="C104" s="3" t="s">
        <v>117</v>
      </c>
      <c r="D104" s="22"/>
      <c r="E104" s="45" t="s">
        <v>18</v>
      </c>
      <c r="F104" s="5">
        <v>11</v>
      </c>
      <c r="G104" s="5">
        <v>1</v>
      </c>
      <c r="H104" s="5">
        <v>3</v>
      </c>
      <c r="I104" s="5">
        <v>1</v>
      </c>
      <c r="J104" s="5">
        <v>1</v>
      </c>
      <c r="K104" s="1" t="s">
        <v>18</v>
      </c>
      <c r="L104" s="1" t="s">
        <v>18</v>
      </c>
      <c r="M104" s="5">
        <v>1</v>
      </c>
      <c r="N104" s="5">
        <v>5</v>
      </c>
      <c r="O104" s="1" t="s">
        <v>18</v>
      </c>
      <c r="P104" s="35" t="s">
        <v>18</v>
      </c>
    </row>
    <row r="105" spans="1:16" ht="13.15" customHeight="1" x14ac:dyDescent="0.25">
      <c r="A105" s="21" t="s">
        <v>78</v>
      </c>
      <c r="B105" s="2" t="s">
        <v>113</v>
      </c>
      <c r="C105" s="3" t="s">
        <v>118</v>
      </c>
      <c r="D105" s="22"/>
      <c r="E105" s="45" t="s">
        <v>18</v>
      </c>
      <c r="F105" s="5">
        <v>6</v>
      </c>
      <c r="G105" s="5">
        <v>8</v>
      </c>
      <c r="H105" s="5">
        <v>3</v>
      </c>
      <c r="I105" s="1" t="s">
        <v>18</v>
      </c>
      <c r="J105" s="5">
        <v>5</v>
      </c>
      <c r="K105" s="5">
        <v>2</v>
      </c>
      <c r="L105" s="5">
        <v>1</v>
      </c>
      <c r="M105" s="5">
        <v>8</v>
      </c>
      <c r="N105" s="5">
        <v>7</v>
      </c>
      <c r="O105" s="1" t="s">
        <v>18</v>
      </c>
      <c r="P105" s="33">
        <v>2</v>
      </c>
    </row>
    <row r="106" spans="1:16" ht="13.15" customHeight="1" x14ac:dyDescent="0.25">
      <c r="A106" s="21" t="s">
        <v>78</v>
      </c>
      <c r="B106" s="2" t="s">
        <v>113</v>
      </c>
      <c r="C106" s="3" t="s">
        <v>119</v>
      </c>
      <c r="D106" s="22"/>
      <c r="E106" s="45" t="s">
        <v>18</v>
      </c>
      <c r="F106" s="5">
        <v>9</v>
      </c>
      <c r="G106" s="5">
        <v>13</v>
      </c>
      <c r="H106" s="5">
        <v>2</v>
      </c>
      <c r="I106" s="1" t="s">
        <v>18</v>
      </c>
      <c r="J106" s="5">
        <v>1</v>
      </c>
      <c r="K106" s="5">
        <v>1</v>
      </c>
      <c r="L106" s="1" t="s">
        <v>18</v>
      </c>
      <c r="M106" s="5">
        <v>5</v>
      </c>
      <c r="N106" s="5">
        <v>9</v>
      </c>
      <c r="O106" s="1" t="s">
        <v>18</v>
      </c>
      <c r="P106" s="33">
        <v>1</v>
      </c>
    </row>
    <row r="107" spans="1:16" ht="13.15" customHeight="1" x14ac:dyDescent="0.25">
      <c r="A107" s="21" t="s">
        <v>78</v>
      </c>
      <c r="B107" s="2" t="s">
        <v>113</v>
      </c>
      <c r="C107" s="6" t="s">
        <v>19</v>
      </c>
      <c r="D107" s="23"/>
      <c r="E107" s="47" t="s">
        <v>18</v>
      </c>
      <c r="F107" s="8">
        <v>125</v>
      </c>
      <c r="G107" s="8">
        <v>79</v>
      </c>
      <c r="H107" s="8">
        <v>25</v>
      </c>
      <c r="I107" s="8">
        <v>23</v>
      </c>
      <c r="J107" s="8">
        <v>54</v>
      </c>
      <c r="K107" s="8">
        <v>57</v>
      </c>
      <c r="L107" s="8">
        <v>16</v>
      </c>
      <c r="M107" s="8">
        <v>64</v>
      </c>
      <c r="N107" s="8">
        <v>100</v>
      </c>
      <c r="O107" s="8">
        <v>16</v>
      </c>
      <c r="P107" s="34">
        <v>6</v>
      </c>
    </row>
    <row r="108" spans="1:16" ht="13.15" customHeight="1" x14ac:dyDescent="0.25">
      <c r="A108" s="21" t="s">
        <v>78</v>
      </c>
      <c r="B108" s="2" t="s">
        <v>120</v>
      </c>
      <c r="C108" s="3" t="s">
        <v>121</v>
      </c>
      <c r="D108" s="22"/>
      <c r="E108" s="49">
        <v>1</v>
      </c>
      <c r="F108" s="5">
        <v>229</v>
      </c>
      <c r="G108" s="5">
        <v>52</v>
      </c>
      <c r="H108" s="5">
        <v>25</v>
      </c>
      <c r="I108" s="5">
        <v>6</v>
      </c>
      <c r="J108" s="5">
        <v>55</v>
      </c>
      <c r="K108" s="5">
        <v>89</v>
      </c>
      <c r="L108" s="5">
        <v>38</v>
      </c>
      <c r="M108" s="5">
        <v>53</v>
      </c>
      <c r="N108" s="5">
        <v>57</v>
      </c>
      <c r="O108" s="5">
        <v>21</v>
      </c>
      <c r="P108" s="33">
        <v>6</v>
      </c>
    </row>
    <row r="109" spans="1:16" ht="13.15" customHeight="1" x14ac:dyDescent="0.25">
      <c r="A109" s="21" t="s">
        <v>78</v>
      </c>
      <c r="B109" s="2" t="s">
        <v>120</v>
      </c>
      <c r="C109" s="3" t="s">
        <v>122</v>
      </c>
      <c r="D109" s="22"/>
      <c r="E109" s="49">
        <v>2</v>
      </c>
      <c r="F109" s="5">
        <v>68</v>
      </c>
      <c r="G109" s="5">
        <v>32</v>
      </c>
      <c r="H109" s="5">
        <v>5</v>
      </c>
      <c r="I109" s="5">
        <v>3</v>
      </c>
      <c r="J109" s="5">
        <v>4</v>
      </c>
      <c r="K109" s="5">
        <v>10</v>
      </c>
      <c r="L109" s="5">
        <v>13</v>
      </c>
      <c r="M109" s="5">
        <v>30</v>
      </c>
      <c r="N109" s="5">
        <v>41</v>
      </c>
      <c r="O109" s="5">
        <v>6</v>
      </c>
      <c r="P109" s="33">
        <v>2</v>
      </c>
    </row>
    <row r="110" spans="1:16" ht="13.15" customHeight="1" x14ac:dyDescent="0.25">
      <c r="A110" s="21" t="s">
        <v>78</v>
      </c>
      <c r="B110" s="2" t="s">
        <v>120</v>
      </c>
      <c r="C110" s="3" t="s">
        <v>123</v>
      </c>
      <c r="D110" s="22"/>
      <c r="E110" s="49">
        <v>1</v>
      </c>
      <c r="F110" s="5">
        <v>13</v>
      </c>
      <c r="G110" s="5">
        <v>7</v>
      </c>
      <c r="H110" s="5">
        <v>4</v>
      </c>
      <c r="I110" s="1" t="s">
        <v>18</v>
      </c>
      <c r="J110" s="1" t="s">
        <v>18</v>
      </c>
      <c r="K110" s="5">
        <v>3</v>
      </c>
      <c r="L110" s="5">
        <v>4</v>
      </c>
      <c r="M110" s="5">
        <v>17</v>
      </c>
      <c r="N110" s="5">
        <v>17</v>
      </c>
      <c r="O110" s="5">
        <v>1</v>
      </c>
      <c r="P110" s="33">
        <v>1</v>
      </c>
    </row>
    <row r="111" spans="1:16" ht="13.15" customHeight="1" x14ac:dyDescent="0.25">
      <c r="A111" s="21" t="s">
        <v>78</v>
      </c>
      <c r="B111" s="2" t="s">
        <v>120</v>
      </c>
      <c r="C111" s="3" t="s">
        <v>124</v>
      </c>
      <c r="D111" s="22"/>
      <c r="E111" s="49">
        <v>1</v>
      </c>
      <c r="F111" s="5">
        <v>86</v>
      </c>
      <c r="G111" s="5">
        <v>43</v>
      </c>
      <c r="H111" s="5">
        <v>16</v>
      </c>
      <c r="I111" s="5">
        <v>6</v>
      </c>
      <c r="J111" s="5">
        <v>23</v>
      </c>
      <c r="K111" s="5">
        <v>38</v>
      </c>
      <c r="L111" s="5">
        <v>31</v>
      </c>
      <c r="M111" s="5">
        <v>46</v>
      </c>
      <c r="N111" s="5">
        <v>27</v>
      </c>
      <c r="O111" s="5">
        <v>12</v>
      </c>
      <c r="P111" s="33">
        <v>5</v>
      </c>
    </row>
    <row r="112" spans="1:16" ht="13.15" customHeight="1" x14ac:dyDescent="0.25">
      <c r="A112" s="21" t="s">
        <v>78</v>
      </c>
      <c r="B112" s="2" t="s">
        <v>120</v>
      </c>
      <c r="C112" s="6" t="s">
        <v>19</v>
      </c>
      <c r="D112" s="23"/>
      <c r="E112" s="46">
        <v>5</v>
      </c>
      <c r="F112" s="8">
        <v>396</v>
      </c>
      <c r="G112" s="8">
        <v>134</v>
      </c>
      <c r="H112" s="8">
        <v>50</v>
      </c>
      <c r="I112" s="8">
        <v>15</v>
      </c>
      <c r="J112" s="8">
        <v>82</v>
      </c>
      <c r="K112" s="8">
        <v>140</v>
      </c>
      <c r="L112" s="8">
        <v>86</v>
      </c>
      <c r="M112" s="8">
        <v>146</v>
      </c>
      <c r="N112" s="8">
        <v>142</v>
      </c>
      <c r="O112" s="8">
        <v>40</v>
      </c>
      <c r="P112" s="34">
        <v>14</v>
      </c>
    </row>
    <row r="113" spans="1:16" ht="13.15" customHeight="1" thickBot="1" x14ac:dyDescent="0.3">
      <c r="A113" s="37" t="s">
        <v>78</v>
      </c>
      <c r="B113" s="25" t="s">
        <v>19</v>
      </c>
      <c r="C113" s="25"/>
      <c r="D113" s="26"/>
      <c r="E113" s="48">
        <v>16</v>
      </c>
      <c r="F113" s="38">
        <v>2589</v>
      </c>
      <c r="G113" s="38">
        <v>1022</v>
      </c>
      <c r="H113" s="38">
        <v>366</v>
      </c>
      <c r="I113" s="38">
        <v>127</v>
      </c>
      <c r="J113" s="38">
        <v>890</v>
      </c>
      <c r="K113" s="38">
        <v>1362</v>
      </c>
      <c r="L113" s="38">
        <v>620</v>
      </c>
      <c r="M113" s="38">
        <v>995</v>
      </c>
      <c r="N113" s="38">
        <v>825</v>
      </c>
      <c r="O113" s="38">
        <v>587</v>
      </c>
      <c r="P113" s="39">
        <v>75</v>
      </c>
    </row>
    <row r="114" spans="1:16" ht="13.15" customHeight="1" x14ac:dyDescent="0.25">
      <c r="A114" s="27" t="s">
        <v>125</v>
      </c>
      <c r="B114" s="28" t="s">
        <v>126</v>
      </c>
      <c r="C114" s="29" t="s">
        <v>127</v>
      </c>
      <c r="D114" s="30"/>
      <c r="E114" s="44">
        <v>8</v>
      </c>
      <c r="F114" s="31">
        <v>1243</v>
      </c>
      <c r="G114" s="31">
        <v>284</v>
      </c>
      <c r="H114" s="31">
        <v>77</v>
      </c>
      <c r="I114" s="31">
        <v>106</v>
      </c>
      <c r="J114" s="31">
        <v>937</v>
      </c>
      <c r="K114" s="31">
        <v>496</v>
      </c>
      <c r="L114" s="31">
        <v>159</v>
      </c>
      <c r="M114" s="31">
        <v>65</v>
      </c>
      <c r="N114" s="31">
        <v>187</v>
      </c>
      <c r="O114" s="31">
        <v>1568</v>
      </c>
      <c r="P114" s="32">
        <v>25</v>
      </c>
    </row>
    <row r="115" spans="1:16" ht="13.15" customHeight="1" x14ac:dyDescent="0.25">
      <c r="A115" s="21" t="s">
        <v>125</v>
      </c>
      <c r="B115" s="2" t="s">
        <v>126</v>
      </c>
      <c r="C115" s="3" t="s">
        <v>128</v>
      </c>
      <c r="D115" s="22"/>
      <c r="E115" s="49">
        <v>1</v>
      </c>
      <c r="F115" s="5">
        <v>73</v>
      </c>
      <c r="G115" s="5">
        <v>40</v>
      </c>
      <c r="H115" s="5">
        <v>12</v>
      </c>
      <c r="I115" s="5">
        <v>17</v>
      </c>
      <c r="J115" s="5">
        <v>164</v>
      </c>
      <c r="K115" s="5">
        <v>102</v>
      </c>
      <c r="L115" s="5">
        <v>41</v>
      </c>
      <c r="M115" s="5">
        <v>28</v>
      </c>
      <c r="N115" s="5">
        <v>36</v>
      </c>
      <c r="O115" s="5">
        <v>62</v>
      </c>
      <c r="P115" s="33">
        <v>3</v>
      </c>
    </row>
    <row r="116" spans="1:16" ht="13.15" customHeight="1" x14ac:dyDescent="0.25">
      <c r="A116" s="21" t="s">
        <v>125</v>
      </c>
      <c r="B116" s="2" t="s">
        <v>126</v>
      </c>
      <c r="C116" s="3" t="s">
        <v>129</v>
      </c>
      <c r="D116" s="22"/>
      <c r="E116" s="49">
        <v>2</v>
      </c>
      <c r="F116" s="5">
        <v>49</v>
      </c>
      <c r="G116" s="5">
        <v>93</v>
      </c>
      <c r="H116" s="5">
        <v>16</v>
      </c>
      <c r="I116" s="5">
        <v>12</v>
      </c>
      <c r="J116" s="5">
        <v>149</v>
      </c>
      <c r="K116" s="5">
        <v>21</v>
      </c>
      <c r="L116" s="5">
        <v>48</v>
      </c>
      <c r="M116" s="5">
        <v>27</v>
      </c>
      <c r="N116" s="5">
        <v>9</v>
      </c>
      <c r="O116" s="5">
        <v>35</v>
      </c>
      <c r="P116" s="33">
        <v>3</v>
      </c>
    </row>
    <row r="117" spans="1:16" ht="13.15" customHeight="1" x14ac:dyDescent="0.25">
      <c r="A117" s="21" t="s">
        <v>125</v>
      </c>
      <c r="B117" s="2" t="s">
        <v>126</v>
      </c>
      <c r="C117" s="3" t="s">
        <v>130</v>
      </c>
      <c r="D117" s="22"/>
      <c r="E117" s="49">
        <v>2</v>
      </c>
      <c r="F117" s="5">
        <v>54</v>
      </c>
      <c r="G117" s="5">
        <v>64</v>
      </c>
      <c r="H117" s="5">
        <v>12</v>
      </c>
      <c r="I117" s="5">
        <v>7</v>
      </c>
      <c r="J117" s="5">
        <v>127</v>
      </c>
      <c r="K117" s="5">
        <v>42</v>
      </c>
      <c r="L117" s="5">
        <v>30</v>
      </c>
      <c r="M117" s="5">
        <v>40</v>
      </c>
      <c r="N117" s="5">
        <v>29</v>
      </c>
      <c r="O117" s="5">
        <v>41</v>
      </c>
      <c r="P117" s="33">
        <v>6</v>
      </c>
    </row>
    <row r="118" spans="1:16" ht="13.15" customHeight="1" x14ac:dyDescent="0.25">
      <c r="A118" s="21" t="s">
        <v>125</v>
      </c>
      <c r="B118" s="2" t="s">
        <v>126</v>
      </c>
      <c r="C118" s="3" t="s">
        <v>131</v>
      </c>
      <c r="D118" s="22"/>
      <c r="E118" s="49">
        <v>5</v>
      </c>
      <c r="F118" s="5">
        <v>91</v>
      </c>
      <c r="G118" s="5">
        <v>76</v>
      </c>
      <c r="H118" s="5">
        <v>22</v>
      </c>
      <c r="I118" s="5">
        <v>16</v>
      </c>
      <c r="J118" s="5">
        <v>106</v>
      </c>
      <c r="K118" s="5">
        <v>65</v>
      </c>
      <c r="L118" s="5">
        <v>57</v>
      </c>
      <c r="M118" s="5">
        <v>34</v>
      </c>
      <c r="N118" s="5">
        <v>18</v>
      </c>
      <c r="O118" s="5">
        <v>38</v>
      </c>
      <c r="P118" s="33">
        <v>3</v>
      </c>
    </row>
    <row r="119" spans="1:16" ht="13.15" customHeight="1" x14ac:dyDescent="0.25">
      <c r="A119" s="21" t="s">
        <v>125</v>
      </c>
      <c r="B119" s="2" t="s">
        <v>126</v>
      </c>
      <c r="C119" s="3" t="s">
        <v>132</v>
      </c>
      <c r="D119" s="22"/>
      <c r="E119" s="49">
        <v>4</v>
      </c>
      <c r="F119" s="5">
        <v>508</v>
      </c>
      <c r="G119" s="5">
        <v>108</v>
      </c>
      <c r="H119" s="5">
        <v>38</v>
      </c>
      <c r="I119" s="5">
        <v>14</v>
      </c>
      <c r="J119" s="5">
        <v>330</v>
      </c>
      <c r="K119" s="5">
        <v>80</v>
      </c>
      <c r="L119" s="5">
        <v>46</v>
      </c>
      <c r="M119" s="5">
        <v>36</v>
      </c>
      <c r="N119" s="5">
        <v>42</v>
      </c>
      <c r="O119" s="5">
        <v>409</v>
      </c>
      <c r="P119" s="33">
        <v>11</v>
      </c>
    </row>
    <row r="120" spans="1:16" ht="13.15" customHeight="1" x14ac:dyDescent="0.25">
      <c r="A120" s="21" t="s">
        <v>125</v>
      </c>
      <c r="B120" s="2" t="s">
        <v>126</v>
      </c>
      <c r="C120" s="3" t="s">
        <v>133</v>
      </c>
      <c r="D120" s="22"/>
      <c r="E120" s="49">
        <v>1</v>
      </c>
      <c r="F120" s="5">
        <v>94</v>
      </c>
      <c r="G120" s="5">
        <v>41</v>
      </c>
      <c r="H120" s="5">
        <v>4</v>
      </c>
      <c r="I120" s="5">
        <v>21</v>
      </c>
      <c r="J120" s="5">
        <v>123</v>
      </c>
      <c r="K120" s="5">
        <v>76</v>
      </c>
      <c r="L120" s="5">
        <v>15</v>
      </c>
      <c r="M120" s="5">
        <v>22</v>
      </c>
      <c r="N120" s="5">
        <v>21</v>
      </c>
      <c r="O120" s="5">
        <v>64</v>
      </c>
      <c r="P120" s="33">
        <v>4</v>
      </c>
    </row>
    <row r="121" spans="1:16" ht="13.15" customHeight="1" x14ac:dyDescent="0.25">
      <c r="A121" s="21" t="s">
        <v>125</v>
      </c>
      <c r="B121" s="2" t="s">
        <v>126</v>
      </c>
      <c r="C121" s="3" t="s">
        <v>134</v>
      </c>
      <c r="D121" s="22"/>
      <c r="E121" s="49">
        <v>2</v>
      </c>
      <c r="F121" s="5">
        <v>133</v>
      </c>
      <c r="G121" s="5">
        <v>65</v>
      </c>
      <c r="H121" s="5">
        <v>18</v>
      </c>
      <c r="I121" s="5">
        <v>7</v>
      </c>
      <c r="J121" s="5">
        <v>125</v>
      </c>
      <c r="K121" s="5">
        <v>52</v>
      </c>
      <c r="L121" s="5">
        <v>51</v>
      </c>
      <c r="M121" s="5">
        <v>23</v>
      </c>
      <c r="N121" s="5">
        <v>40</v>
      </c>
      <c r="O121" s="5">
        <v>76</v>
      </c>
      <c r="P121" s="33">
        <v>2</v>
      </c>
    </row>
    <row r="122" spans="1:16" ht="13.15" customHeight="1" x14ac:dyDescent="0.25">
      <c r="A122" s="21" t="s">
        <v>125</v>
      </c>
      <c r="B122" s="2" t="s">
        <v>126</v>
      </c>
      <c r="C122" s="3" t="s">
        <v>135</v>
      </c>
      <c r="D122" s="22"/>
      <c r="E122" s="49">
        <v>1</v>
      </c>
      <c r="F122" s="5">
        <v>77</v>
      </c>
      <c r="G122" s="5">
        <v>66</v>
      </c>
      <c r="H122" s="5">
        <v>8</v>
      </c>
      <c r="I122" s="5">
        <v>37</v>
      </c>
      <c r="J122" s="5">
        <v>211</v>
      </c>
      <c r="K122" s="5">
        <v>78</v>
      </c>
      <c r="L122" s="5">
        <v>91</v>
      </c>
      <c r="M122" s="5">
        <v>41</v>
      </c>
      <c r="N122" s="5">
        <v>47</v>
      </c>
      <c r="O122" s="5">
        <v>95</v>
      </c>
      <c r="P122" s="33">
        <v>5</v>
      </c>
    </row>
    <row r="123" spans="1:16" ht="13.15" customHeight="1" x14ac:dyDescent="0.25">
      <c r="A123" s="21" t="s">
        <v>125</v>
      </c>
      <c r="B123" s="2" t="s">
        <v>126</v>
      </c>
      <c r="C123" s="3" t="s">
        <v>136</v>
      </c>
      <c r="D123" s="22"/>
      <c r="E123" s="49">
        <v>2</v>
      </c>
      <c r="F123" s="5">
        <v>424</v>
      </c>
      <c r="G123" s="5">
        <v>104</v>
      </c>
      <c r="H123" s="5">
        <v>35</v>
      </c>
      <c r="I123" s="5">
        <v>42</v>
      </c>
      <c r="J123" s="5">
        <v>356</v>
      </c>
      <c r="K123" s="5">
        <v>270</v>
      </c>
      <c r="L123" s="5">
        <v>127</v>
      </c>
      <c r="M123" s="5">
        <v>145</v>
      </c>
      <c r="N123" s="5">
        <v>92</v>
      </c>
      <c r="O123" s="5">
        <v>191</v>
      </c>
      <c r="P123" s="33">
        <v>19</v>
      </c>
    </row>
    <row r="124" spans="1:16" ht="13.15" customHeight="1" x14ac:dyDescent="0.25">
      <c r="A124" s="21" t="s">
        <v>125</v>
      </c>
      <c r="B124" s="2" t="s">
        <v>126</v>
      </c>
      <c r="C124" s="3" t="s">
        <v>137</v>
      </c>
      <c r="D124" s="22"/>
      <c r="E124" s="49">
        <v>1</v>
      </c>
      <c r="F124" s="5">
        <v>49</v>
      </c>
      <c r="G124" s="5">
        <v>56</v>
      </c>
      <c r="H124" s="5">
        <v>10</v>
      </c>
      <c r="I124" s="5">
        <v>14</v>
      </c>
      <c r="J124" s="5">
        <v>193</v>
      </c>
      <c r="K124" s="5">
        <v>43</v>
      </c>
      <c r="L124" s="5">
        <v>33</v>
      </c>
      <c r="M124" s="5">
        <v>24</v>
      </c>
      <c r="N124" s="5">
        <v>28</v>
      </c>
      <c r="O124" s="5">
        <v>54</v>
      </c>
      <c r="P124" s="33">
        <v>2</v>
      </c>
    </row>
    <row r="125" spans="1:16" ht="13.15" customHeight="1" x14ac:dyDescent="0.25">
      <c r="A125" s="21" t="s">
        <v>125</v>
      </c>
      <c r="B125" s="2" t="s">
        <v>126</v>
      </c>
      <c r="C125" s="3" t="s">
        <v>138</v>
      </c>
      <c r="D125" s="22"/>
      <c r="E125" s="49">
        <v>8</v>
      </c>
      <c r="F125" s="5">
        <v>71</v>
      </c>
      <c r="G125" s="5">
        <v>87</v>
      </c>
      <c r="H125" s="5">
        <v>32</v>
      </c>
      <c r="I125" s="5">
        <v>11</v>
      </c>
      <c r="J125" s="5">
        <v>224</v>
      </c>
      <c r="K125" s="5">
        <v>33</v>
      </c>
      <c r="L125" s="5">
        <v>44</v>
      </c>
      <c r="M125" s="5">
        <v>34</v>
      </c>
      <c r="N125" s="5">
        <v>29</v>
      </c>
      <c r="O125" s="5">
        <v>39</v>
      </c>
      <c r="P125" s="33">
        <v>14</v>
      </c>
    </row>
    <row r="126" spans="1:16" ht="13.15" customHeight="1" x14ac:dyDescent="0.25">
      <c r="A126" s="21" t="s">
        <v>125</v>
      </c>
      <c r="B126" s="2" t="s">
        <v>126</v>
      </c>
      <c r="C126" s="3" t="s">
        <v>139</v>
      </c>
      <c r="D126" s="22"/>
      <c r="E126" s="45" t="s">
        <v>18</v>
      </c>
      <c r="F126" s="5">
        <v>112</v>
      </c>
      <c r="G126" s="5">
        <v>21</v>
      </c>
      <c r="H126" s="5">
        <v>5</v>
      </c>
      <c r="I126" s="5">
        <v>13</v>
      </c>
      <c r="J126" s="5">
        <v>42</v>
      </c>
      <c r="K126" s="5">
        <v>66</v>
      </c>
      <c r="L126" s="5">
        <v>35</v>
      </c>
      <c r="M126" s="5">
        <v>54</v>
      </c>
      <c r="N126" s="5">
        <v>34</v>
      </c>
      <c r="O126" s="5">
        <v>34</v>
      </c>
      <c r="P126" s="33">
        <v>2</v>
      </c>
    </row>
    <row r="127" spans="1:16" ht="13.15" customHeight="1" x14ac:dyDescent="0.25">
      <c r="A127" s="21" t="s">
        <v>125</v>
      </c>
      <c r="B127" s="2" t="s">
        <v>126</v>
      </c>
      <c r="C127" s="3" t="s">
        <v>140</v>
      </c>
      <c r="D127" s="22"/>
      <c r="E127" s="45" t="s">
        <v>18</v>
      </c>
      <c r="F127" s="5">
        <v>448</v>
      </c>
      <c r="G127" s="5">
        <v>57</v>
      </c>
      <c r="H127" s="5">
        <v>20</v>
      </c>
      <c r="I127" s="5">
        <v>26</v>
      </c>
      <c r="J127" s="5">
        <v>80</v>
      </c>
      <c r="K127" s="5">
        <v>126</v>
      </c>
      <c r="L127" s="5">
        <v>70</v>
      </c>
      <c r="M127" s="5">
        <v>95</v>
      </c>
      <c r="N127" s="5">
        <v>79</v>
      </c>
      <c r="O127" s="5">
        <v>94</v>
      </c>
      <c r="P127" s="33">
        <v>9</v>
      </c>
    </row>
    <row r="128" spans="1:16" ht="13.15" customHeight="1" x14ac:dyDescent="0.25">
      <c r="A128" s="21" t="s">
        <v>125</v>
      </c>
      <c r="B128" s="2" t="s">
        <v>126</v>
      </c>
      <c r="C128" s="3" t="s">
        <v>141</v>
      </c>
      <c r="D128" s="22"/>
      <c r="E128" s="45" t="s">
        <v>18</v>
      </c>
      <c r="F128" s="5">
        <v>80</v>
      </c>
      <c r="G128" s="5">
        <v>37</v>
      </c>
      <c r="H128" s="5">
        <v>17</v>
      </c>
      <c r="I128" s="5">
        <v>3</v>
      </c>
      <c r="J128" s="5">
        <v>22</v>
      </c>
      <c r="K128" s="5">
        <v>26</v>
      </c>
      <c r="L128" s="5">
        <v>12</v>
      </c>
      <c r="M128" s="5">
        <v>25</v>
      </c>
      <c r="N128" s="5">
        <v>18</v>
      </c>
      <c r="O128" s="5">
        <v>8</v>
      </c>
      <c r="P128" s="33">
        <v>2</v>
      </c>
    </row>
    <row r="129" spans="1:16" ht="13.15" customHeight="1" x14ac:dyDescent="0.25">
      <c r="A129" s="21" t="s">
        <v>125</v>
      </c>
      <c r="B129" s="2" t="s">
        <v>126</v>
      </c>
      <c r="C129" s="3" t="s">
        <v>142</v>
      </c>
      <c r="D129" s="22"/>
      <c r="E129" s="49">
        <v>4</v>
      </c>
      <c r="F129" s="5">
        <v>30</v>
      </c>
      <c r="G129" s="5">
        <v>55</v>
      </c>
      <c r="H129" s="5">
        <v>17</v>
      </c>
      <c r="I129" s="5">
        <v>6</v>
      </c>
      <c r="J129" s="5">
        <v>86</v>
      </c>
      <c r="K129" s="5">
        <v>29</v>
      </c>
      <c r="L129" s="5">
        <v>22</v>
      </c>
      <c r="M129" s="5">
        <v>17</v>
      </c>
      <c r="N129" s="5">
        <v>13</v>
      </c>
      <c r="O129" s="5">
        <v>46</v>
      </c>
      <c r="P129" s="33">
        <v>3</v>
      </c>
    </row>
    <row r="130" spans="1:16" ht="13.15" customHeight="1" x14ac:dyDescent="0.25">
      <c r="A130" s="21" t="s">
        <v>125</v>
      </c>
      <c r="B130" s="2" t="s">
        <v>126</v>
      </c>
      <c r="C130" s="3" t="s">
        <v>143</v>
      </c>
      <c r="D130" s="22"/>
      <c r="E130" s="49">
        <v>2</v>
      </c>
      <c r="F130" s="5">
        <v>91</v>
      </c>
      <c r="G130" s="5">
        <v>47</v>
      </c>
      <c r="H130" s="5">
        <v>13</v>
      </c>
      <c r="I130" s="5">
        <v>8</v>
      </c>
      <c r="J130" s="5">
        <v>91</v>
      </c>
      <c r="K130" s="5">
        <v>21</v>
      </c>
      <c r="L130" s="5">
        <v>25</v>
      </c>
      <c r="M130" s="5">
        <v>21</v>
      </c>
      <c r="N130" s="5">
        <v>7</v>
      </c>
      <c r="O130" s="5">
        <v>54</v>
      </c>
      <c r="P130" s="33">
        <v>1</v>
      </c>
    </row>
    <row r="131" spans="1:16" ht="13.15" customHeight="1" x14ac:dyDescent="0.25">
      <c r="A131" s="21" t="s">
        <v>125</v>
      </c>
      <c r="B131" s="2" t="s">
        <v>126</v>
      </c>
      <c r="C131" s="3" t="s">
        <v>144</v>
      </c>
      <c r="D131" s="22"/>
      <c r="E131" s="49">
        <v>2</v>
      </c>
      <c r="F131" s="5">
        <v>87</v>
      </c>
      <c r="G131" s="5">
        <v>37</v>
      </c>
      <c r="H131" s="5">
        <v>8</v>
      </c>
      <c r="I131" s="5">
        <v>11</v>
      </c>
      <c r="J131" s="5">
        <v>134</v>
      </c>
      <c r="K131" s="5">
        <v>118</v>
      </c>
      <c r="L131" s="5">
        <v>35</v>
      </c>
      <c r="M131" s="5">
        <v>47</v>
      </c>
      <c r="N131" s="5">
        <v>38</v>
      </c>
      <c r="O131" s="5">
        <v>78</v>
      </c>
      <c r="P131" s="33">
        <v>3</v>
      </c>
    </row>
    <row r="132" spans="1:16" ht="13.15" customHeight="1" x14ac:dyDescent="0.25">
      <c r="A132" s="21" t="s">
        <v>125</v>
      </c>
      <c r="B132" s="2" t="s">
        <v>126</v>
      </c>
      <c r="C132" s="3" t="s">
        <v>145</v>
      </c>
      <c r="D132" s="22"/>
      <c r="E132" s="49">
        <v>2</v>
      </c>
      <c r="F132" s="5">
        <v>299</v>
      </c>
      <c r="G132" s="5">
        <v>149</v>
      </c>
      <c r="H132" s="5">
        <v>36</v>
      </c>
      <c r="I132" s="5">
        <v>34</v>
      </c>
      <c r="J132" s="5">
        <v>515</v>
      </c>
      <c r="K132" s="5">
        <v>212</v>
      </c>
      <c r="L132" s="5">
        <v>129</v>
      </c>
      <c r="M132" s="5">
        <v>121</v>
      </c>
      <c r="N132" s="5">
        <v>120</v>
      </c>
      <c r="O132" s="5">
        <v>173</v>
      </c>
      <c r="P132" s="33">
        <v>17</v>
      </c>
    </row>
    <row r="133" spans="1:16" ht="13.15" customHeight="1" x14ac:dyDescent="0.25">
      <c r="A133" s="21" t="s">
        <v>125</v>
      </c>
      <c r="B133" s="2" t="s">
        <v>126</v>
      </c>
      <c r="C133" s="3" t="s">
        <v>146</v>
      </c>
      <c r="D133" s="22"/>
      <c r="E133" s="45" t="s">
        <v>18</v>
      </c>
      <c r="F133" s="5">
        <v>250</v>
      </c>
      <c r="G133" s="5">
        <v>73</v>
      </c>
      <c r="H133" s="5">
        <v>11</v>
      </c>
      <c r="I133" s="5">
        <v>14</v>
      </c>
      <c r="J133" s="5">
        <v>189</v>
      </c>
      <c r="K133" s="5">
        <v>223</v>
      </c>
      <c r="L133" s="5">
        <v>108</v>
      </c>
      <c r="M133" s="5">
        <v>90</v>
      </c>
      <c r="N133" s="5">
        <v>86</v>
      </c>
      <c r="O133" s="5">
        <v>329</v>
      </c>
      <c r="P133" s="33">
        <v>12</v>
      </c>
    </row>
    <row r="134" spans="1:16" ht="13.15" customHeight="1" x14ac:dyDescent="0.25">
      <c r="A134" s="21" t="s">
        <v>125</v>
      </c>
      <c r="B134" s="2" t="s">
        <v>126</v>
      </c>
      <c r="C134" s="3" t="s">
        <v>147</v>
      </c>
      <c r="D134" s="22"/>
      <c r="E134" s="49">
        <v>1</v>
      </c>
      <c r="F134" s="5">
        <v>46</v>
      </c>
      <c r="G134" s="5">
        <v>35</v>
      </c>
      <c r="H134" s="5">
        <v>11</v>
      </c>
      <c r="I134" s="5">
        <v>1</v>
      </c>
      <c r="J134" s="5">
        <v>97</v>
      </c>
      <c r="K134" s="5">
        <v>42</v>
      </c>
      <c r="L134" s="5">
        <v>22</v>
      </c>
      <c r="M134" s="5">
        <v>19</v>
      </c>
      <c r="N134" s="5">
        <v>22</v>
      </c>
      <c r="O134" s="5">
        <v>54</v>
      </c>
      <c r="P134" s="33">
        <v>5</v>
      </c>
    </row>
    <row r="135" spans="1:16" ht="13.15" customHeight="1" x14ac:dyDescent="0.25">
      <c r="A135" s="21" t="s">
        <v>125</v>
      </c>
      <c r="B135" s="2" t="s">
        <v>126</v>
      </c>
      <c r="C135" s="3" t="s">
        <v>148</v>
      </c>
      <c r="D135" s="22"/>
      <c r="E135" s="45" t="s">
        <v>18</v>
      </c>
      <c r="F135" s="5">
        <v>136</v>
      </c>
      <c r="G135" s="5">
        <v>95</v>
      </c>
      <c r="H135" s="5">
        <v>24</v>
      </c>
      <c r="I135" s="5">
        <v>15</v>
      </c>
      <c r="J135" s="5">
        <v>161</v>
      </c>
      <c r="K135" s="5">
        <v>118</v>
      </c>
      <c r="L135" s="5">
        <v>72</v>
      </c>
      <c r="M135" s="5">
        <v>77</v>
      </c>
      <c r="N135" s="5">
        <v>53</v>
      </c>
      <c r="O135" s="5">
        <v>61</v>
      </c>
      <c r="P135" s="33">
        <v>11</v>
      </c>
    </row>
    <row r="136" spans="1:16" ht="13.15" customHeight="1" x14ac:dyDescent="0.25">
      <c r="A136" s="21" t="s">
        <v>125</v>
      </c>
      <c r="B136" s="2" t="s">
        <v>126</v>
      </c>
      <c r="C136" s="3" t="s">
        <v>149</v>
      </c>
      <c r="D136" s="22"/>
      <c r="E136" s="45" t="s">
        <v>18</v>
      </c>
      <c r="F136" s="5">
        <v>678</v>
      </c>
      <c r="G136" s="5">
        <v>60</v>
      </c>
      <c r="H136" s="5">
        <v>10</v>
      </c>
      <c r="I136" s="5">
        <v>57</v>
      </c>
      <c r="J136" s="5">
        <v>195</v>
      </c>
      <c r="K136" s="5">
        <v>204</v>
      </c>
      <c r="L136" s="5">
        <v>84</v>
      </c>
      <c r="M136" s="5">
        <v>44</v>
      </c>
      <c r="N136" s="5">
        <v>105</v>
      </c>
      <c r="O136" s="5">
        <v>326</v>
      </c>
      <c r="P136" s="33">
        <v>1</v>
      </c>
    </row>
    <row r="137" spans="1:16" ht="13.15" customHeight="1" x14ac:dyDescent="0.25">
      <c r="A137" s="21" t="s">
        <v>125</v>
      </c>
      <c r="B137" s="2" t="s">
        <v>126</v>
      </c>
      <c r="C137" s="3" t="s">
        <v>150</v>
      </c>
      <c r="D137" s="22"/>
      <c r="E137" s="49">
        <v>1</v>
      </c>
      <c r="F137" s="5">
        <v>260</v>
      </c>
      <c r="G137" s="5">
        <v>114</v>
      </c>
      <c r="H137" s="5">
        <v>24</v>
      </c>
      <c r="I137" s="5">
        <v>28</v>
      </c>
      <c r="J137" s="5">
        <v>336</v>
      </c>
      <c r="K137" s="5">
        <v>124</v>
      </c>
      <c r="L137" s="5">
        <v>58</v>
      </c>
      <c r="M137" s="5">
        <v>61</v>
      </c>
      <c r="N137" s="5">
        <v>76</v>
      </c>
      <c r="O137" s="5">
        <v>114</v>
      </c>
      <c r="P137" s="33">
        <v>5</v>
      </c>
    </row>
    <row r="138" spans="1:16" ht="13.15" customHeight="1" x14ac:dyDescent="0.25">
      <c r="A138" s="21" t="s">
        <v>125</v>
      </c>
      <c r="B138" s="2" t="s">
        <v>126</v>
      </c>
      <c r="C138" s="3" t="s">
        <v>151</v>
      </c>
      <c r="D138" s="22"/>
      <c r="E138" s="49">
        <v>2</v>
      </c>
      <c r="F138" s="5">
        <v>114</v>
      </c>
      <c r="G138" s="5">
        <v>79</v>
      </c>
      <c r="H138" s="5">
        <v>21</v>
      </c>
      <c r="I138" s="5">
        <v>12</v>
      </c>
      <c r="J138" s="5">
        <v>308</v>
      </c>
      <c r="K138" s="5">
        <v>133</v>
      </c>
      <c r="L138" s="5">
        <v>54</v>
      </c>
      <c r="M138" s="5">
        <v>35</v>
      </c>
      <c r="N138" s="5">
        <v>71</v>
      </c>
      <c r="O138" s="5">
        <v>65</v>
      </c>
      <c r="P138" s="33">
        <v>5</v>
      </c>
    </row>
    <row r="139" spans="1:16" ht="13.15" customHeight="1" x14ac:dyDescent="0.25">
      <c r="A139" s="21" t="s">
        <v>125</v>
      </c>
      <c r="B139" s="2" t="s">
        <v>126</v>
      </c>
      <c r="C139" s="3" t="s">
        <v>152</v>
      </c>
      <c r="D139" s="22"/>
      <c r="E139" s="49">
        <v>1</v>
      </c>
      <c r="F139" s="5">
        <v>83</v>
      </c>
      <c r="G139" s="5">
        <v>76</v>
      </c>
      <c r="H139" s="5">
        <v>25</v>
      </c>
      <c r="I139" s="5">
        <v>26</v>
      </c>
      <c r="J139" s="5">
        <v>236</v>
      </c>
      <c r="K139" s="5">
        <v>82</v>
      </c>
      <c r="L139" s="5">
        <v>92</v>
      </c>
      <c r="M139" s="5">
        <v>34</v>
      </c>
      <c r="N139" s="5">
        <v>33</v>
      </c>
      <c r="O139" s="5">
        <v>88</v>
      </c>
      <c r="P139" s="33">
        <v>7</v>
      </c>
    </row>
    <row r="140" spans="1:16" ht="13.15" customHeight="1" x14ac:dyDescent="0.25">
      <c r="A140" s="21" t="s">
        <v>125</v>
      </c>
      <c r="B140" s="2" t="s">
        <v>126</v>
      </c>
      <c r="C140" s="3" t="s">
        <v>153</v>
      </c>
      <c r="D140" s="22"/>
      <c r="E140" s="49">
        <v>3</v>
      </c>
      <c r="F140" s="5">
        <v>257</v>
      </c>
      <c r="G140" s="5">
        <v>122</v>
      </c>
      <c r="H140" s="5">
        <v>30</v>
      </c>
      <c r="I140" s="5">
        <v>31</v>
      </c>
      <c r="J140" s="5">
        <v>294</v>
      </c>
      <c r="K140" s="5">
        <v>71</v>
      </c>
      <c r="L140" s="5">
        <v>47</v>
      </c>
      <c r="M140" s="5">
        <v>56</v>
      </c>
      <c r="N140" s="5">
        <v>62</v>
      </c>
      <c r="O140" s="5">
        <v>198</v>
      </c>
      <c r="P140" s="33">
        <v>7</v>
      </c>
    </row>
    <row r="141" spans="1:16" ht="13.15" customHeight="1" x14ac:dyDescent="0.25">
      <c r="A141" s="21" t="s">
        <v>125</v>
      </c>
      <c r="B141" s="2" t="s">
        <v>126</v>
      </c>
      <c r="C141" s="3" t="s">
        <v>154</v>
      </c>
      <c r="D141" s="22"/>
      <c r="E141" s="49">
        <v>2</v>
      </c>
      <c r="F141" s="5">
        <v>72</v>
      </c>
      <c r="G141" s="5">
        <v>75</v>
      </c>
      <c r="H141" s="5">
        <v>41</v>
      </c>
      <c r="I141" s="5">
        <v>20</v>
      </c>
      <c r="J141" s="5">
        <v>167</v>
      </c>
      <c r="K141" s="5">
        <v>31</v>
      </c>
      <c r="L141" s="5">
        <v>58</v>
      </c>
      <c r="M141" s="5">
        <v>29</v>
      </c>
      <c r="N141" s="5">
        <v>55</v>
      </c>
      <c r="O141" s="5">
        <v>55</v>
      </c>
      <c r="P141" s="33">
        <v>2</v>
      </c>
    </row>
    <row r="142" spans="1:16" ht="13.15" customHeight="1" x14ac:dyDescent="0.25">
      <c r="A142" s="21" t="s">
        <v>125</v>
      </c>
      <c r="B142" s="2" t="s">
        <v>126</v>
      </c>
      <c r="C142" s="3" t="s">
        <v>155</v>
      </c>
      <c r="D142" s="22"/>
      <c r="E142" s="49">
        <v>1</v>
      </c>
      <c r="F142" s="5">
        <v>68</v>
      </c>
      <c r="G142" s="5">
        <v>41</v>
      </c>
      <c r="H142" s="5">
        <v>15</v>
      </c>
      <c r="I142" s="5">
        <v>4</v>
      </c>
      <c r="J142" s="5">
        <v>145</v>
      </c>
      <c r="K142" s="5">
        <v>75</v>
      </c>
      <c r="L142" s="5">
        <v>38</v>
      </c>
      <c r="M142" s="5">
        <v>22</v>
      </c>
      <c r="N142" s="5">
        <v>31</v>
      </c>
      <c r="O142" s="5">
        <v>75</v>
      </c>
      <c r="P142" s="33">
        <v>3</v>
      </c>
    </row>
    <row r="143" spans="1:16" ht="13.15" customHeight="1" x14ac:dyDescent="0.25">
      <c r="A143" s="21" t="s">
        <v>125</v>
      </c>
      <c r="B143" s="2" t="s">
        <v>126</v>
      </c>
      <c r="C143" s="3" t="s">
        <v>156</v>
      </c>
      <c r="D143" s="22"/>
      <c r="E143" s="49">
        <v>1</v>
      </c>
      <c r="F143" s="5">
        <v>178</v>
      </c>
      <c r="G143" s="5">
        <v>44</v>
      </c>
      <c r="H143" s="5">
        <v>14</v>
      </c>
      <c r="I143" s="5">
        <v>17</v>
      </c>
      <c r="J143" s="5">
        <v>261</v>
      </c>
      <c r="K143" s="5">
        <v>155</v>
      </c>
      <c r="L143" s="5">
        <v>114</v>
      </c>
      <c r="M143" s="5">
        <v>28</v>
      </c>
      <c r="N143" s="5">
        <v>72</v>
      </c>
      <c r="O143" s="5">
        <v>196</v>
      </c>
      <c r="P143" s="33">
        <v>5</v>
      </c>
    </row>
    <row r="144" spans="1:16" ht="13.15" customHeight="1" x14ac:dyDescent="0.25">
      <c r="A144" s="21" t="s">
        <v>125</v>
      </c>
      <c r="B144" s="2" t="s">
        <v>126</v>
      </c>
      <c r="C144" s="3" t="s">
        <v>157</v>
      </c>
      <c r="D144" s="22"/>
      <c r="E144" s="49">
        <v>6</v>
      </c>
      <c r="F144" s="5">
        <v>80</v>
      </c>
      <c r="G144" s="5">
        <v>49</v>
      </c>
      <c r="H144" s="5">
        <v>23</v>
      </c>
      <c r="I144" s="5">
        <v>7</v>
      </c>
      <c r="J144" s="5">
        <v>119</v>
      </c>
      <c r="K144" s="5">
        <v>42</v>
      </c>
      <c r="L144" s="5">
        <v>21</v>
      </c>
      <c r="M144" s="5">
        <v>19</v>
      </c>
      <c r="N144" s="5">
        <v>18</v>
      </c>
      <c r="O144" s="5">
        <v>32</v>
      </c>
      <c r="P144" s="33">
        <v>3</v>
      </c>
    </row>
    <row r="145" spans="1:16" ht="13.15" customHeight="1" x14ac:dyDescent="0.25">
      <c r="A145" s="21" t="s">
        <v>125</v>
      </c>
      <c r="B145" s="2" t="s">
        <v>126</v>
      </c>
      <c r="C145" s="3" t="s">
        <v>158</v>
      </c>
      <c r="D145" s="22"/>
      <c r="E145" s="45" t="s">
        <v>18</v>
      </c>
      <c r="F145" s="5">
        <v>83</v>
      </c>
      <c r="G145" s="5">
        <v>14</v>
      </c>
      <c r="H145" s="5">
        <v>5</v>
      </c>
      <c r="I145" s="5">
        <v>6</v>
      </c>
      <c r="J145" s="5">
        <v>48</v>
      </c>
      <c r="K145" s="5">
        <v>66</v>
      </c>
      <c r="L145" s="5">
        <v>41</v>
      </c>
      <c r="M145" s="5">
        <v>14</v>
      </c>
      <c r="N145" s="5">
        <v>26</v>
      </c>
      <c r="O145" s="5">
        <v>11</v>
      </c>
      <c r="P145" s="35" t="s">
        <v>18</v>
      </c>
    </row>
    <row r="146" spans="1:16" ht="13.15" customHeight="1" x14ac:dyDescent="0.25">
      <c r="A146" s="21" t="s">
        <v>125</v>
      </c>
      <c r="B146" s="2" t="s">
        <v>126</v>
      </c>
      <c r="C146" s="6" t="s">
        <v>19</v>
      </c>
      <c r="D146" s="23"/>
      <c r="E146" s="46">
        <v>65</v>
      </c>
      <c r="F146" s="8">
        <v>6318</v>
      </c>
      <c r="G146" s="8">
        <v>2364</v>
      </c>
      <c r="H146" s="8">
        <v>654</v>
      </c>
      <c r="I146" s="8">
        <v>643</v>
      </c>
      <c r="J146" s="8">
        <v>6571</v>
      </c>
      <c r="K146" s="8">
        <v>3322</v>
      </c>
      <c r="L146" s="8">
        <v>1879</v>
      </c>
      <c r="M146" s="8">
        <v>1427</v>
      </c>
      <c r="N146" s="8">
        <v>1597</v>
      </c>
      <c r="O146" s="8">
        <v>4763</v>
      </c>
      <c r="P146" s="34">
        <v>200</v>
      </c>
    </row>
    <row r="147" spans="1:16" ht="13.15" customHeight="1" x14ac:dyDescent="0.25">
      <c r="A147" s="21" t="s">
        <v>125</v>
      </c>
      <c r="B147" s="2" t="s">
        <v>159</v>
      </c>
      <c r="C147" s="3" t="s">
        <v>160</v>
      </c>
      <c r="D147" s="22"/>
      <c r="E147" s="49">
        <v>9</v>
      </c>
      <c r="F147" s="5">
        <v>367</v>
      </c>
      <c r="G147" s="5">
        <v>239</v>
      </c>
      <c r="H147" s="5">
        <v>76</v>
      </c>
      <c r="I147" s="5">
        <v>39</v>
      </c>
      <c r="J147" s="5">
        <v>455</v>
      </c>
      <c r="K147" s="5">
        <v>185</v>
      </c>
      <c r="L147" s="5">
        <v>160</v>
      </c>
      <c r="M147" s="5">
        <v>155</v>
      </c>
      <c r="N147" s="5">
        <v>82</v>
      </c>
      <c r="O147" s="5">
        <v>191</v>
      </c>
      <c r="P147" s="33">
        <v>26</v>
      </c>
    </row>
    <row r="148" spans="1:16" ht="13.15" customHeight="1" x14ac:dyDescent="0.25">
      <c r="A148" s="21" t="s">
        <v>125</v>
      </c>
      <c r="B148" s="2" t="s">
        <v>159</v>
      </c>
      <c r="C148" s="3" t="s">
        <v>161</v>
      </c>
      <c r="D148" s="22"/>
      <c r="E148" s="45" t="s">
        <v>18</v>
      </c>
      <c r="F148" s="5">
        <v>21</v>
      </c>
      <c r="G148" s="5">
        <v>13</v>
      </c>
      <c r="H148" s="1" t="s">
        <v>18</v>
      </c>
      <c r="I148" s="5">
        <v>1</v>
      </c>
      <c r="J148" s="5">
        <v>6</v>
      </c>
      <c r="K148" s="5">
        <v>7</v>
      </c>
      <c r="L148" s="5">
        <v>5</v>
      </c>
      <c r="M148" s="5">
        <v>7</v>
      </c>
      <c r="N148" s="5">
        <v>4</v>
      </c>
      <c r="O148" s="1" t="s">
        <v>18</v>
      </c>
      <c r="P148" s="33">
        <v>1</v>
      </c>
    </row>
    <row r="149" spans="1:16" ht="13.15" customHeight="1" x14ac:dyDescent="0.25">
      <c r="A149" s="21" t="s">
        <v>125</v>
      </c>
      <c r="B149" s="2" t="s">
        <v>159</v>
      </c>
      <c r="C149" s="3" t="s">
        <v>162</v>
      </c>
      <c r="D149" s="22"/>
      <c r="E149" s="45" t="s">
        <v>18</v>
      </c>
      <c r="F149" s="5">
        <v>16</v>
      </c>
      <c r="G149" s="5">
        <v>21</v>
      </c>
      <c r="H149" s="5">
        <v>5</v>
      </c>
      <c r="I149" s="5">
        <v>2</v>
      </c>
      <c r="J149" s="5">
        <v>7</v>
      </c>
      <c r="K149" s="5">
        <v>11</v>
      </c>
      <c r="L149" s="5">
        <v>8</v>
      </c>
      <c r="M149" s="5">
        <v>17</v>
      </c>
      <c r="N149" s="5">
        <v>8</v>
      </c>
      <c r="O149" s="5">
        <v>1</v>
      </c>
      <c r="P149" s="33">
        <v>4</v>
      </c>
    </row>
    <row r="150" spans="1:16" ht="13.15" customHeight="1" x14ac:dyDescent="0.25">
      <c r="A150" s="21" t="s">
        <v>125</v>
      </c>
      <c r="B150" s="2" t="s">
        <v>159</v>
      </c>
      <c r="C150" s="6" t="s">
        <v>19</v>
      </c>
      <c r="D150" s="23"/>
      <c r="E150" s="46">
        <v>9</v>
      </c>
      <c r="F150" s="8">
        <v>404</v>
      </c>
      <c r="G150" s="8">
        <v>273</v>
      </c>
      <c r="H150" s="8">
        <v>81</v>
      </c>
      <c r="I150" s="8">
        <v>42</v>
      </c>
      <c r="J150" s="8">
        <v>468</v>
      </c>
      <c r="K150" s="8">
        <v>203</v>
      </c>
      <c r="L150" s="8">
        <v>173</v>
      </c>
      <c r="M150" s="8">
        <v>179</v>
      </c>
      <c r="N150" s="8">
        <v>94</v>
      </c>
      <c r="O150" s="8">
        <v>192</v>
      </c>
      <c r="P150" s="34">
        <v>31</v>
      </c>
    </row>
    <row r="151" spans="1:16" ht="13.15" customHeight="1" x14ac:dyDescent="0.25">
      <c r="A151" s="21" t="s">
        <v>125</v>
      </c>
      <c r="B151" s="2" t="s">
        <v>163</v>
      </c>
      <c r="C151" s="3" t="s">
        <v>164</v>
      </c>
      <c r="D151" s="22"/>
      <c r="E151" s="49">
        <v>1</v>
      </c>
      <c r="F151" s="5">
        <v>92</v>
      </c>
      <c r="G151" s="5">
        <v>81</v>
      </c>
      <c r="H151" s="5">
        <v>17</v>
      </c>
      <c r="I151" s="5">
        <v>15</v>
      </c>
      <c r="J151" s="5">
        <v>103</v>
      </c>
      <c r="K151" s="5">
        <v>101</v>
      </c>
      <c r="L151" s="5">
        <v>23</v>
      </c>
      <c r="M151" s="5">
        <v>30</v>
      </c>
      <c r="N151" s="5">
        <v>34</v>
      </c>
      <c r="O151" s="5">
        <v>22</v>
      </c>
      <c r="P151" s="33">
        <v>7</v>
      </c>
    </row>
    <row r="152" spans="1:16" ht="13.15" customHeight="1" x14ac:dyDescent="0.25">
      <c r="A152" s="21" t="s">
        <v>125</v>
      </c>
      <c r="B152" s="2" t="s">
        <v>163</v>
      </c>
      <c r="C152" s="3" t="s">
        <v>165</v>
      </c>
      <c r="D152" s="22"/>
      <c r="E152" s="45" t="s">
        <v>18</v>
      </c>
      <c r="F152" s="5">
        <v>53</v>
      </c>
      <c r="G152" s="5">
        <v>63</v>
      </c>
      <c r="H152" s="5">
        <v>30</v>
      </c>
      <c r="I152" s="5">
        <v>15</v>
      </c>
      <c r="J152" s="5">
        <v>107</v>
      </c>
      <c r="K152" s="5">
        <v>47</v>
      </c>
      <c r="L152" s="5">
        <v>23</v>
      </c>
      <c r="M152" s="5">
        <v>65</v>
      </c>
      <c r="N152" s="5">
        <v>50</v>
      </c>
      <c r="O152" s="5">
        <v>13</v>
      </c>
      <c r="P152" s="33">
        <v>3</v>
      </c>
    </row>
    <row r="153" spans="1:16" ht="13.15" customHeight="1" x14ac:dyDescent="0.25">
      <c r="A153" s="21" t="s">
        <v>125</v>
      </c>
      <c r="B153" s="2" t="s">
        <v>163</v>
      </c>
      <c r="C153" s="3" t="s">
        <v>166</v>
      </c>
      <c r="D153" s="22"/>
      <c r="E153" s="45" t="s">
        <v>18</v>
      </c>
      <c r="F153" s="5">
        <v>6</v>
      </c>
      <c r="G153" s="5">
        <v>13</v>
      </c>
      <c r="H153" s="5">
        <v>3</v>
      </c>
      <c r="I153" s="5">
        <v>2</v>
      </c>
      <c r="J153" s="5">
        <v>13</v>
      </c>
      <c r="K153" s="5">
        <v>4</v>
      </c>
      <c r="L153" s="5">
        <v>5</v>
      </c>
      <c r="M153" s="5">
        <v>6</v>
      </c>
      <c r="N153" s="5">
        <v>11</v>
      </c>
      <c r="O153" s="1" t="s">
        <v>18</v>
      </c>
      <c r="P153" s="33">
        <v>1</v>
      </c>
    </row>
    <row r="154" spans="1:16" ht="13.15" customHeight="1" x14ac:dyDescent="0.25">
      <c r="A154" s="21" t="s">
        <v>125</v>
      </c>
      <c r="B154" s="2" t="s">
        <v>163</v>
      </c>
      <c r="C154" s="6" t="s">
        <v>19</v>
      </c>
      <c r="D154" s="23"/>
      <c r="E154" s="46">
        <v>1</v>
      </c>
      <c r="F154" s="8">
        <v>151</v>
      </c>
      <c r="G154" s="8">
        <v>157</v>
      </c>
      <c r="H154" s="8">
        <v>50</v>
      </c>
      <c r="I154" s="8">
        <v>32</v>
      </c>
      <c r="J154" s="8">
        <v>223</v>
      </c>
      <c r="K154" s="8">
        <v>152</v>
      </c>
      <c r="L154" s="8">
        <v>51</v>
      </c>
      <c r="M154" s="8">
        <v>101</v>
      </c>
      <c r="N154" s="8">
        <v>95</v>
      </c>
      <c r="O154" s="8">
        <v>35</v>
      </c>
      <c r="P154" s="34">
        <v>11</v>
      </c>
    </row>
    <row r="155" spans="1:16" ht="13.15" customHeight="1" x14ac:dyDescent="0.25">
      <c r="A155" s="21" t="s">
        <v>125</v>
      </c>
      <c r="B155" s="2" t="s">
        <v>167</v>
      </c>
      <c r="C155" s="3" t="s">
        <v>168</v>
      </c>
      <c r="D155" s="22"/>
      <c r="E155" s="49">
        <v>2</v>
      </c>
      <c r="F155" s="5">
        <v>240</v>
      </c>
      <c r="G155" s="5">
        <v>160</v>
      </c>
      <c r="H155" s="5">
        <v>39</v>
      </c>
      <c r="I155" s="5">
        <v>16</v>
      </c>
      <c r="J155" s="5">
        <v>427</v>
      </c>
      <c r="K155" s="5">
        <v>213</v>
      </c>
      <c r="L155" s="5">
        <v>139</v>
      </c>
      <c r="M155" s="5">
        <v>62</v>
      </c>
      <c r="N155" s="5">
        <v>82</v>
      </c>
      <c r="O155" s="5">
        <v>94</v>
      </c>
      <c r="P155" s="33">
        <v>12</v>
      </c>
    </row>
    <row r="156" spans="1:16" ht="13.15" customHeight="1" x14ac:dyDescent="0.25">
      <c r="A156" s="21" t="s">
        <v>125</v>
      </c>
      <c r="B156" s="2" t="s">
        <v>167</v>
      </c>
      <c r="C156" s="3" t="s">
        <v>169</v>
      </c>
      <c r="D156" s="22"/>
      <c r="E156" s="49">
        <v>1</v>
      </c>
      <c r="F156" s="5">
        <v>67</v>
      </c>
      <c r="G156" s="5">
        <v>40</v>
      </c>
      <c r="H156" s="5">
        <v>19</v>
      </c>
      <c r="I156" s="5">
        <v>3</v>
      </c>
      <c r="J156" s="5">
        <v>63</v>
      </c>
      <c r="K156" s="5">
        <v>51</v>
      </c>
      <c r="L156" s="5">
        <v>30</v>
      </c>
      <c r="M156" s="5">
        <v>74</v>
      </c>
      <c r="N156" s="5">
        <v>54</v>
      </c>
      <c r="O156" s="5">
        <v>26</v>
      </c>
      <c r="P156" s="33">
        <v>5</v>
      </c>
    </row>
    <row r="157" spans="1:16" ht="13.15" customHeight="1" x14ac:dyDescent="0.25">
      <c r="A157" s="21" t="s">
        <v>125</v>
      </c>
      <c r="B157" s="2" t="s">
        <v>167</v>
      </c>
      <c r="C157" s="3" t="s">
        <v>170</v>
      </c>
      <c r="D157" s="22"/>
      <c r="E157" s="45" t="s">
        <v>18</v>
      </c>
      <c r="F157" s="5">
        <v>20</v>
      </c>
      <c r="G157" s="5">
        <v>15</v>
      </c>
      <c r="H157" s="5">
        <v>4</v>
      </c>
      <c r="I157" s="5">
        <v>1</v>
      </c>
      <c r="J157" s="5">
        <v>8</v>
      </c>
      <c r="K157" s="5">
        <v>15</v>
      </c>
      <c r="L157" s="5">
        <v>6</v>
      </c>
      <c r="M157" s="5">
        <v>9</v>
      </c>
      <c r="N157" s="5">
        <v>6</v>
      </c>
      <c r="O157" s="5">
        <v>1</v>
      </c>
      <c r="P157" s="35" t="s">
        <v>18</v>
      </c>
    </row>
    <row r="158" spans="1:16" ht="13.15" customHeight="1" x14ac:dyDescent="0.25">
      <c r="A158" s="21" t="s">
        <v>125</v>
      </c>
      <c r="B158" s="2" t="s">
        <v>167</v>
      </c>
      <c r="C158" s="3" t="s">
        <v>171</v>
      </c>
      <c r="D158" s="22"/>
      <c r="E158" s="49">
        <v>1</v>
      </c>
      <c r="F158" s="5">
        <v>51</v>
      </c>
      <c r="G158" s="5">
        <v>57</v>
      </c>
      <c r="H158" s="5">
        <v>8</v>
      </c>
      <c r="I158" s="5">
        <v>3</v>
      </c>
      <c r="J158" s="5">
        <v>57</v>
      </c>
      <c r="K158" s="5">
        <v>28</v>
      </c>
      <c r="L158" s="5">
        <v>30</v>
      </c>
      <c r="M158" s="5">
        <v>36</v>
      </c>
      <c r="N158" s="5">
        <v>25</v>
      </c>
      <c r="O158" s="5">
        <v>11</v>
      </c>
      <c r="P158" s="33">
        <v>5</v>
      </c>
    </row>
    <row r="159" spans="1:16" ht="13.15" customHeight="1" x14ac:dyDescent="0.25">
      <c r="A159" s="21" t="s">
        <v>125</v>
      </c>
      <c r="B159" s="2" t="s">
        <v>167</v>
      </c>
      <c r="C159" s="6" t="s">
        <v>19</v>
      </c>
      <c r="D159" s="23"/>
      <c r="E159" s="46">
        <v>4</v>
      </c>
      <c r="F159" s="8">
        <v>378</v>
      </c>
      <c r="G159" s="8">
        <v>272</v>
      </c>
      <c r="H159" s="8">
        <v>70</v>
      </c>
      <c r="I159" s="8">
        <v>23</v>
      </c>
      <c r="J159" s="8">
        <v>555</v>
      </c>
      <c r="K159" s="8">
        <v>307</v>
      </c>
      <c r="L159" s="8">
        <v>205</v>
      </c>
      <c r="M159" s="8">
        <v>181</v>
      </c>
      <c r="N159" s="8">
        <v>167</v>
      </c>
      <c r="O159" s="8">
        <v>132</v>
      </c>
      <c r="P159" s="34">
        <v>22</v>
      </c>
    </row>
    <row r="160" spans="1:16" ht="13.15" customHeight="1" x14ac:dyDescent="0.25">
      <c r="A160" s="21" t="s">
        <v>125</v>
      </c>
      <c r="B160" s="2" t="s">
        <v>172</v>
      </c>
      <c r="C160" s="3" t="s">
        <v>173</v>
      </c>
      <c r="D160" s="22"/>
      <c r="E160" s="49">
        <v>4</v>
      </c>
      <c r="F160" s="5">
        <v>103</v>
      </c>
      <c r="G160" s="5">
        <v>71</v>
      </c>
      <c r="H160" s="5">
        <v>36</v>
      </c>
      <c r="I160" s="5">
        <v>16</v>
      </c>
      <c r="J160" s="5">
        <v>54</v>
      </c>
      <c r="K160" s="5">
        <v>36</v>
      </c>
      <c r="L160" s="5">
        <v>12</v>
      </c>
      <c r="M160" s="5">
        <v>59</v>
      </c>
      <c r="N160" s="5">
        <v>48</v>
      </c>
      <c r="O160" s="5">
        <v>15</v>
      </c>
      <c r="P160" s="33">
        <v>2</v>
      </c>
    </row>
    <row r="161" spans="1:16" ht="13.15" customHeight="1" x14ac:dyDescent="0.25">
      <c r="A161" s="21" t="s">
        <v>125</v>
      </c>
      <c r="B161" s="2" t="s">
        <v>172</v>
      </c>
      <c r="C161" s="3" t="s">
        <v>174</v>
      </c>
      <c r="D161" s="22"/>
      <c r="E161" s="45" t="s">
        <v>18</v>
      </c>
      <c r="F161" s="1" t="s">
        <v>18</v>
      </c>
      <c r="G161" s="5">
        <v>5</v>
      </c>
      <c r="H161" s="1" t="s">
        <v>18</v>
      </c>
      <c r="I161" s="1" t="s">
        <v>18</v>
      </c>
      <c r="J161" s="1" t="s">
        <v>18</v>
      </c>
      <c r="K161" s="1" t="s">
        <v>18</v>
      </c>
      <c r="L161" s="1" t="s">
        <v>18</v>
      </c>
      <c r="M161" s="5">
        <v>2</v>
      </c>
      <c r="N161" s="5">
        <v>2</v>
      </c>
      <c r="O161" s="5">
        <v>1</v>
      </c>
      <c r="P161" s="35" t="s">
        <v>18</v>
      </c>
    </row>
    <row r="162" spans="1:16" ht="13.15" customHeight="1" x14ac:dyDescent="0.25">
      <c r="A162" s="21" t="s">
        <v>125</v>
      </c>
      <c r="B162" s="2" t="s">
        <v>172</v>
      </c>
      <c r="C162" s="3" t="s">
        <v>175</v>
      </c>
      <c r="D162" s="22"/>
      <c r="E162" s="45" t="s">
        <v>18</v>
      </c>
      <c r="F162" s="5">
        <v>19</v>
      </c>
      <c r="G162" s="5">
        <v>22</v>
      </c>
      <c r="H162" s="5">
        <v>4</v>
      </c>
      <c r="I162" s="5">
        <v>2</v>
      </c>
      <c r="J162" s="5">
        <v>10</v>
      </c>
      <c r="K162" s="5">
        <v>8</v>
      </c>
      <c r="L162" s="5">
        <v>6</v>
      </c>
      <c r="M162" s="5">
        <v>27</v>
      </c>
      <c r="N162" s="5">
        <v>15</v>
      </c>
      <c r="O162" s="5">
        <v>7</v>
      </c>
      <c r="P162" s="33">
        <v>5</v>
      </c>
    </row>
    <row r="163" spans="1:16" ht="13.15" customHeight="1" x14ac:dyDescent="0.25">
      <c r="A163" s="21" t="s">
        <v>125</v>
      </c>
      <c r="B163" s="2" t="s">
        <v>172</v>
      </c>
      <c r="C163" s="3" t="s">
        <v>176</v>
      </c>
      <c r="D163" s="22"/>
      <c r="E163" s="45" t="s">
        <v>18</v>
      </c>
      <c r="F163" s="5">
        <v>1</v>
      </c>
      <c r="G163" s="5">
        <v>8</v>
      </c>
      <c r="H163" s="5">
        <v>3</v>
      </c>
      <c r="I163" s="1" t="s">
        <v>18</v>
      </c>
      <c r="J163" s="5">
        <v>3</v>
      </c>
      <c r="K163" s="5">
        <v>2</v>
      </c>
      <c r="L163" s="1" t="s">
        <v>18</v>
      </c>
      <c r="M163" s="5">
        <v>10</v>
      </c>
      <c r="N163" s="5">
        <v>3</v>
      </c>
      <c r="O163" s="5">
        <v>1</v>
      </c>
      <c r="P163" s="33">
        <v>1</v>
      </c>
    </row>
    <row r="164" spans="1:16" ht="13.15" customHeight="1" x14ac:dyDescent="0.25">
      <c r="A164" s="21" t="s">
        <v>125</v>
      </c>
      <c r="B164" s="2" t="s">
        <v>172</v>
      </c>
      <c r="C164" s="3" t="s">
        <v>177</v>
      </c>
      <c r="D164" s="22"/>
      <c r="E164" s="45" t="s">
        <v>18</v>
      </c>
      <c r="F164" s="5">
        <v>7</v>
      </c>
      <c r="G164" s="5">
        <v>7</v>
      </c>
      <c r="H164" s="5">
        <v>2</v>
      </c>
      <c r="I164" s="1" t="s">
        <v>18</v>
      </c>
      <c r="J164" s="5">
        <v>2</v>
      </c>
      <c r="K164" s="5">
        <v>2</v>
      </c>
      <c r="L164" s="5">
        <v>3</v>
      </c>
      <c r="M164" s="5">
        <v>9</v>
      </c>
      <c r="N164" s="5">
        <v>7</v>
      </c>
      <c r="O164" s="1" t="s">
        <v>18</v>
      </c>
      <c r="P164" s="35" t="s">
        <v>18</v>
      </c>
    </row>
    <row r="165" spans="1:16" ht="13.15" customHeight="1" x14ac:dyDescent="0.25">
      <c r="A165" s="21" t="s">
        <v>125</v>
      </c>
      <c r="B165" s="2" t="s">
        <v>172</v>
      </c>
      <c r="C165" s="6" t="s">
        <v>19</v>
      </c>
      <c r="D165" s="23"/>
      <c r="E165" s="46">
        <v>4</v>
      </c>
      <c r="F165" s="8">
        <v>130</v>
      </c>
      <c r="G165" s="8">
        <v>113</v>
      </c>
      <c r="H165" s="8">
        <v>45</v>
      </c>
      <c r="I165" s="8">
        <v>18</v>
      </c>
      <c r="J165" s="8">
        <v>69</v>
      </c>
      <c r="K165" s="8">
        <v>48</v>
      </c>
      <c r="L165" s="8">
        <v>21</v>
      </c>
      <c r="M165" s="8">
        <v>107</v>
      </c>
      <c r="N165" s="8">
        <v>75</v>
      </c>
      <c r="O165" s="8">
        <v>24</v>
      </c>
      <c r="P165" s="34">
        <v>8</v>
      </c>
    </row>
    <row r="166" spans="1:16" ht="13.15" customHeight="1" x14ac:dyDescent="0.25">
      <c r="A166" s="21" t="s">
        <v>125</v>
      </c>
      <c r="B166" s="2" t="s">
        <v>178</v>
      </c>
      <c r="C166" s="3" t="s">
        <v>179</v>
      </c>
      <c r="D166" s="22"/>
      <c r="E166" s="45" t="s">
        <v>18</v>
      </c>
      <c r="F166" s="5">
        <v>69</v>
      </c>
      <c r="G166" s="5">
        <v>27</v>
      </c>
      <c r="H166" s="5">
        <v>12</v>
      </c>
      <c r="I166" s="5">
        <v>6</v>
      </c>
      <c r="J166" s="5">
        <v>32</v>
      </c>
      <c r="K166" s="5">
        <v>34</v>
      </c>
      <c r="L166" s="5">
        <v>13</v>
      </c>
      <c r="M166" s="5">
        <v>23</v>
      </c>
      <c r="N166" s="5">
        <v>35</v>
      </c>
      <c r="O166" s="5">
        <v>12</v>
      </c>
      <c r="P166" s="33">
        <v>1</v>
      </c>
    </row>
    <row r="167" spans="1:16" ht="13.15" customHeight="1" x14ac:dyDescent="0.25">
      <c r="A167" s="21" t="s">
        <v>125</v>
      </c>
      <c r="B167" s="2" t="s">
        <v>178</v>
      </c>
      <c r="C167" s="3" t="s">
        <v>180</v>
      </c>
      <c r="D167" s="22"/>
      <c r="E167" s="49">
        <v>1</v>
      </c>
      <c r="F167" s="5">
        <v>21</v>
      </c>
      <c r="G167" s="5">
        <v>12</v>
      </c>
      <c r="H167" s="5">
        <v>8</v>
      </c>
      <c r="I167" s="5">
        <v>1</v>
      </c>
      <c r="J167" s="5">
        <v>18</v>
      </c>
      <c r="K167" s="5">
        <v>2</v>
      </c>
      <c r="L167" s="5">
        <v>3</v>
      </c>
      <c r="M167" s="5">
        <v>11</v>
      </c>
      <c r="N167" s="5">
        <v>12</v>
      </c>
      <c r="O167" s="5">
        <v>3</v>
      </c>
      <c r="P167" s="35" t="s">
        <v>18</v>
      </c>
    </row>
    <row r="168" spans="1:16" ht="13.15" customHeight="1" x14ac:dyDescent="0.25">
      <c r="A168" s="21" t="s">
        <v>125</v>
      </c>
      <c r="B168" s="2" t="s">
        <v>178</v>
      </c>
      <c r="C168" s="3" t="s">
        <v>181</v>
      </c>
      <c r="D168" s="22"/>
      <c r="E168" s="45" t="s">
        <v>18</v>
      </c>
      <c r="F168" s="5">
        <v>18</v>
      </c>
      <c r="G168" s="5">
        <v>17</v>
      </c>
      <c r="H168" s="5">
        <v>4</v>
      </c>
      <c r="I168" s="5">
        <v>3</v>
      </c>
      <c r="J168" s="5">
        <v>7</v>
      </c>
      <c r="K168" s="5">
        <v>9</v>
      </c>
      <c r="L168" s="5">
        <v>5</v>
      </c>
      <c r="M168" s="5">
        <v>12</v>
      </c>
      <c r="N168" s="5">
        <v>10</v>
      </c>
      <c r="O168" s="5">
        <v>1</v>
      </c>
      <c r="P168" s="33">
        <v>1</v>
      </c>
    </row>
    <row r="169" spans="1:16" ht="13.15" customHeight="1" x14ac:dyDescent="0.25">
      <c r="A169" s="21" t="s">
        <v>125</v>
      </c>
      <c r="B169" s="2" t="s">
        <v>178</v>
      </c>
      <c r="C169" s="3" t="s">
        <v>182</v>
      </c>
      <c r="D169" s="22"/>
      <c r="E169" s="45" t="s">
        <v>18</v>
      </c>
      <c r="F169" s="5">
        <v>27</v>
      </c>
      <c r="G169" s="5">
        <v>32</v>
      </c>
      <c r="H169" s="5">
        <v>8</v>
      </c>
      <c r="I169" s="5">
        <v>3</v>
      </c>
      <c r="J169" s="5">
        <v>36</v>
      </c>
      <c r="K169" s="5">
        <v>21</v>
      </c>
      <c r="L169" s="5">
        <v>14</v>
      </c>
      <c r="M169" s="5">
        <v>20</v>
      </c>
      <c r="N169" s="5">
        <v>15</v>
      </c>
      <c r="O169" s="5">
        <v>7</v>
      </c>
      <c r="P169" s="33">
        <v>3</v>
      </c>
    </row>
    <row r="170" spans="1:16" ht="13.15" customHeight="1" x14ac:dyDescent="0.25">
      <c r="A170" s="21" t="s">
        <v>125</v>
      </c>
      <c r="B170" s="2" t="s">
        <v>178</v>
      </c>
      <c r="C170" s="3" t="s">
        <v>183</v>
      </c>
      <c r="D170" s="22"/>
      <c r="E170" s="49">
        <v>1</v>
      </c>
      <c r="F170" s="5">
        <v>54</v>
      </c>
      <c r="G170" s="5">
        <v>31</v>
      </c>
      <c r="H170" s="5">
        <v>4</v>
      </c>
      <c r="I170" s="5">
        <v>3</v>
      </c>
      <c r="J170" s="5">
        <v>37</v>
      </c>
      <c r="K170" s="5">
        <v>35</v>
      </c>
      <c r="L170" s="5">
        <v>20</v>
      </c>
      <c r="M170" s="5">
        <v>25</v>
      </c>
      <c r="N170" s="5">
        <v>28</v>
      </c>
      <c r="O170" s="5">
        <v>10</v>
      </c>
      <c r="P170" s="33">
        <v>3</v>
      </c>
    </row>
    <row r="171" spans="1:16" ht="13.15" customHeight="1" x14ac:dyDescent="0.25">
      <c r="A171" s="21" t="s">
        <v>125</v>
      </c>
      <c r="B171" s="2" t="s">
        <v>178</v>
      </c>
      <c r="C171" s="6" t="s">
        <v>19</v>
      </c>
      <c r="D171" s="23"/>
      <c r="E171" s="46">
        <v>2</v>
      </c>
      <c r="F171" s="8">
        <v>189</v>
      </c>
      <c r="G171" s="8">
        <v>119</v>
      </c>
      <c r="H171" s="8">
        <v>36</v>
      </c>
      <c r="I171" s="8">
        <v>16</v>
      </c>
      <c r="J171" s="8">
        <v>130</v>
      </c>
      <c r="K171" s="8">
        <v>101</v>
      </c>
      <c r="L171" s="8">
        <v>55</v>
      </c>
      <c r="M171" s="8">
        <v>91</v>
      </c>
      <c r="N171" s="8">
        <v>100</v>
      </c>
      <c r="O171" s="8">
        <v>33</v>
      </c>
      <c r="P171" s="34">
        <v>8</v>
      </c>
    </row>
    <row r="172" spans="1:16" ht="13.15" customHeight="1" thickBot="1" x14ac:dyDescent="0.3">
      <c r="A172" s="37" t="s">
        <v>125</v>
      </c>
      <c r="B172" s="25" t="s">
        <v>19</v>
      </c>
      <c r="C172" s="25"/>
      <c r="D172" s="26"/>
      <c r="E172" s="48">
        <v>85</v>
      </c>
      <c r="F172" s="38">
        <v>7570</v>
      </c>
      <c r="G172" s="38">
        <v>3298</v>
      </c>
      <c r="H172" s="38">
        <v>936</v>
      </c>
      <c r="I172" s="38">
        <v>774</v>
      </c>
      <c r="J172" s="38">
        <v>8016</v>
      </c>
      <c r="K172" s="38">
        <v>4133</v>
      </c>
      <c r="L172" s="38">
        <v>2384</v>
      </c>
      <c r="M172" s="38">
        <v>2086</v>
      </c>
      <c r="N172" s="38">
        <v>2128</v>
      </c>
      <c r="O172" s="38">
        <v>5179</v>
      </c>
      <c r="P172" s="39">
        <v>280</v>
      </c>
    </row>
    <row r="173" spans="1:16" ht="13.15" customHeight="1" x14ac:dyDescent="0.25">
      <c r="A173" s="27" t="s">
        <v>184</v>
      </c>
      <c r="B173" s="28" t="s">
        <v>185</v>
      </c>
      <c r="C173" s="29" t="s">
        <v>186</v>
      </c>
      <c r="D173" s="30"/>
      <c r="E173" s="44">
        <v>3</v>
      </c>
      <c r="F173" s="31">
        <v>334</v>
      </c>
      <c r="G173" s="31">
        <v>125</v>
      </c>
      <c r="H173" s="31">
        <v>68</v>
      </c>
      <c r="I173" s="31">
        <v>47</v>
      </c>
      <c r="J173" s="31">
        <v>130</v>
      </c>
      <c r="K173" s="31">
        <v>133</v>
      </c>
      <c r="L173" s="31">
        <v>64</v>
      </c>
      <c r="M173" s="31">
        <v>123</v>
      </c>
      <c r="N173" s="31">
        <v>156</v>
      </c>
      <c r="O173" s="31">
        <v>69</v>
      </c>
      <c r="P173" s="32">
        <v>18</v>
      </c>
    </row>
    <row r="174" spans="1:16" ht="13.15" customHeight="1" x14ac:dyDescent="0.25">
      <c r="A174" s="21" t="s">
        <v>184</v>
      </c>
      <c r="B174" s="2" t="s">
        <v>185</v>
      </c>
      <c r="C174" s="3" t="s">
        <v>187</v>
      </c>
      <c r="D174" s="22"/>
      <c r="E174" s="45" t="s">
        <v>18</v>
      </c>
      <c r="F174" s="5">
        <v>7</v>
      </c>
      <c r="G174" s="5">
        <v>6</v>
      </c>
      <c r="H174" s="5">
        <v>3</v>
      </c>
      <c r="I174" s="5">
        <v>4</v>
      </c>
      <c r="J174" s="5">
        <v>6</v>
      </c>
      <c r="K174" s="5">
        <v>1</v>
      </c>
      <c r="L174" s="5">
        <v>1</v>
      </c>
      <c r="M174" s="5">
        <v>11</v>
      </c>
      <c r="N174" s="5">
        <v>16</v>
      </c>
      <c r="O174" s="1" t="s">
        <v>18</v>
      </c>
      <c r="P174" s="35" t="s">
        <v>18</v>
      </c>
    </row>
    <row r="175" spans="1:16" ht="13.15" customHeight="1" x14ac:dyDescent="0.25">
      <c r="A175" s="21" t="s">
        <v>184</v>
      </c>
      <c r="B175" s="2" t="s">
        <v>185</v>
      </c>
      <c r="C175" s="3" t="s">
        <v>188</v>
      </c>
      <c r="D175" s="22"/>
      <c r="E175" s="45" t="s">
        <v>18</v>
      </c>
      <c r="F175" s="5">
        <v>5</v>
      </c>
      <c r="G175" s="5">
        <v>4</v>
      </c>
      <c r="H175" s="1" t="s">
        <v>18</v>
      </c>
      <c r="I175" s="1" t="s">
        <v>18</v>
      </c>
      <c r="J175" s="1" t="s">
        <v>18</v>
      </c>
      <c r="K175" s="1" t="s">
        <v>18</v>
      </c>
      <c r="L175" s="5">
        <v>1</v>
      </c>
      <c r="M175" s="5">
        <v>1</v>
      </c>
      <c r="N175" s="5">
        <v>4</v>
      </c>
      <c r="O175" s="1" t="s">
        <v>18</v>
      </c>
      <c r="P175" s="35" t="s">
        <v>18</v>
      </c>
    </row>
    <row r="176" spans="1:16" ht="13.15" customHeight="1" x14ac:dyDescent="0.25">
      <c r="A176" s="21" t="s">
        <v>184</v>
      </c>
      <c r="B176" s="2" t="s">
        <v>185</v>
      </c>
      <c r="C176" s="3" t="s">
        <v>189</v>
      </c>
      <c r="D176" s="22"/>
      <c r="E176" s="45" t="s">
        <v>18</v>
      </c>
      <c r="F176" s="5">
        <v>6</v>
      </c>
      <c r="G176" s="5">
        <v>15</v>
      </c>
      <c r="H176" s="5">
        <v>2</v>
      </c>
      <c r="I176" s="1" t="s">
        <v>18</v>
      </c>
      <c r="J176" s="5">
        <v>3</v>
      </c>
      <c r="K176" s="1" t="s">
        <v>18</v>
      </c>
      <c r="L176" s="1" t="s">
        <v>18</v>
      </c>
      <c r="M176" s="5">
        <v>4</v>
      </c>
      <c r="N176" s="5">
        <v>10</v>
      </c>
      <c r="O176" s="1" t="s">
        <v>18</v>
      </c>
      <c r="P176" s="35" t="s">
        <v>18</v>
      </c>
    </row>
    <row r="177" spans="1:16" ht="13.15" customHeight="1" x14ac:dyDescent="0.25">
      <c r="A177" s="21" t="s">
        <v>184</v>
      </c>
      <c r="B177" s="2" t="s">
        <v>185</v>
      </c>
      <c r="C177" s="3" t="s">
        <v>190</v>
      </c>
      <c r="D177" s="22"/>
      <c r="E177" s="45" t="s">
        <v>18</v>
      </c>
      <c r="F177" s="5">
        <v>10</v>
      </c>
      <c r="G177" s="5">
        <v>14</v>
      </c>
      <c r="H177" s="5">
        <v>5</v>
      </c>
      <c r="I177" s="1" t="s">
        <v>18</v>
      </c>
      <c r="J177" s="5">
        <v>4</v>
      </c>
      <c r="K177" s="5">
        <v>4</v>
      </c>
      <c r="L177" s="5">
        <v>2</v>
      </c>
      <c r="M177" s="5">
        <v>12</v>
      </c>
      <c r="N177" s="5">
        <v>6</v>
      </c>
      <c r="O177" s="1" t="s">
        <v>18</v>
      </c>
      <c r="P177" s="33">
        <v>1</v>
      </c>
    </row>
    <row r="178" spans="1:16" ht="13.15" customHeight="1" x14ac:dyDescent="0.25">
      <c r="A178" s="21" t="s">
        <v>184</v>
      </c>
      <c r="B178" s="2" t="s">
        <v>185</v>
      </c>
      <c r="C178" s="3" t="s">
        <v>191</v>
      </c>
      <c r="D178" s="22"/>
      <c r="E178" s="45" t="s">
        <v>18</v>
      </c>
      <c r="F178" s="5">
        <v>24</v>
      </c>
      <c r="G178" s="5">
        <v>23</v>
      </c>
      <c r="H178" s="5">
        <v>10</v>
      </c>
      <c r="I178" s="5">
        <v>6</v>
      </c>
      <c r="J178" s="5">
        <v>28</v>
      </c>
      <c r="K178" s="5">
        <v>29</v>
      </c>
      <c r="L178" s="5">
        <v>11</v>
      </c>
      <c r="M178" s="5">
        <v>29</v>
      </c>
      <c r="N178" s="5">
        <v>53</v>
      </c>
      <c r="O178" s="5">
        <v>18</v>
      </c>
      <c r="P178" s="35" t="s">
        <v>18</v>
      </c>
    </row>
    <row r="179" spans="1:16" ht="13.15" customHeight="1" x14ac:dyDescent="0.25">
      <c r="A179" s="21" t="s">
        <v>184</v>
      </c>
      <c r="B179" s="2" t="s">
        <v>185</v>
      </c>
      <c r="C179" s="3" t="s">
        <v>192</v>
      </c>
      <c r="D179" s="22"/>
      <c r="E179" s="45" t="s">
        <v>18</v>
      </c>
      <c r="F179" s="5">
        <v>18</v>
      </c>
      <c r="G179" s="5">
        <v>20</v>
      </c>
      <c r="H179" s="5">
        <v>13</v>
      </c>
      <c r="I179" s="1" t="s">
        <v>18</v>
      </c>
      <c r="J179" s="5">
        <v>5</v>
      </c>
      <c r="K179" s="5">
        <v>1</v>
      </c>
      <c r="L179" s="5">
        <v>5</v>
      </c>
      <c r="M179" s="5">
        <v>17</v>
      </c>
      <c r="N179" s="5">
        <v>22</v>
      </c>
      <c r="O179" s="5">
        <v>3</v>
      </c>
      <c r="P179" s="33">
        <v>3</v>
      </c>
    </row>
    <row r="180" spans="1:16" ht="13.15" customHeight="1" x14ac:dyDescent="0.25">
      <c r="A180" s="21" t="s">
        <v>184</v>
      </c>
      <c r="B180" s="2" t="s">
        <v>185</v>
      </c>
      <c r="C180" s="3" t="s">
        <v>193</v>
      </c>
      <c r="D180" s="22"/>
      <c r="E180" s="45" t="s">
        <v>18</v>
      </c>
      <c r="F180" s="5">
        <v>20</v>
      </c>
      <c r="G180" s="5">
        <v>28</v>
      </c>
      <c r="H180" s="5">
        <v>14</v>
      </c>
      <c r="I180" s="5">
        <v>10</v>
      </c>
      <c r="J180" s="5">
        <v>7</v>
      </c>
      <c r="K180" s="5">
        <v>9</v>
      </c>
      <c r="L180" s="5">
        <v>5</v>
      </c>
      <c r="M180" s="5">
        <v>18</v>
      </c>
      <c r="N180" s="5">
        <v>16</v>
      </c>
      <c r="O180" s="5">
        <v>2</v>
      </c>
      <c r="P180" s="35" t="s">
        <v>18</v>
      </c>
    </row>
    <row r="181" spans="1:16" ht="13.15" customHeight="1" x14ac:dyDescent="0.25">
      <c r="A181" s="21" t="s">
        <v>184</v>
      </c>
      <c r="B181" s="2" t="s">
        <v>185</v>
      </c>
      <c r="C181" s="3" t="s">
        <v>194</v>
      </c>
      <c r="D181" s="22"/>
      <c r="E181" s="45" t="s">
        <v>18</v>
      </c>
      <c r="F181" s="5">
        <v>7</v>
      </c>
      <c r="G181" s="5">
        <v>7</v>
      </c>
      <c r="H181" s="5">
        <v>1</v>
      </c>
      <c r="I181" s="1" t="s">
        <v>18</v>
      </c>
      <c r="J181" s="5">
        <v>1</v>
      </c>
      <c r="K181" s="5">
        <v>3</v>
      </c>
      <c r="L181" s="5">
        <v>2</v>
      </c>
      <c r="M181" s="5">
        <v>6</v>
      </c>
      <c r="N181" s="5">
        <v>9</v>
      </c>
      <c r="O181" s="1" t="s">
        <v>18</v>
      </c>
      <c r="P181" s="35" t="s">
        <v>18</v>
      </c>
    </row>
    <row r="182" spans="1:16" ht="13.15" customHeight="1" x14ac:dyDescent="0.25">
      <c r="A182" s="21" t="s">
        <v>184</v>
      </c>
      <c r="B182" s="2" t="s">
        <v>185</v>
      </c>
      <c r="C182" s="3" t="s">
        <v>195</v>
      </c>
      <c r="D182" s="22"/>
      <c r="E182" s="45" t="s">
        <v>18</v>
      </c>
      <c r="F182" s="5">
        <v>22</v>
      </c>
      <c r="G182" s="5">
        <v>16</v>
      </c>
      <c r="H182" s="5">
        <v>4</v>
      </c>
      <c r="I182" s="5">
        <v>15</v>
      </c>
      <c r="J182" s="5">
        <v>16</v>
      </c>
      <c r="K182" s="5">
        <v>45</v>
      </c>
      <c r="L182" s="5">
        <v>8</v>
      </c>
      <c r="M182" s="5">
        <v>17</v>
      </c>
      <c r="N182" s="5">
        <v>27</v>
      </c>
      <c r="O182" s="5">
        <v>4</v>
      </c>
      <c r="P182" s="33">
        <v>2</v>
      </c>
    </row>
    <row r="183" spans="1:16" ht="13.15" customHeight="1" x14ac:dyDescent="0.25">
      <c r="A183" s="21" t="s">
        <v>184</v>
      </c>
      <c r="B183" s="2" t="s">
        <v>185</v>
      </c>
      <c r="C183" s="3" t="s">
        <v>196</v>
      </c>
      <c r="D183" s="22"/>
      <c r="E183" s="45" t="s">
        <v>18</v>
      </c>
      <c r="F183" s="5">
        <v>3</v>
      </c>
      <c r="G183" s="5">
        <v>5</v>
      </c>
      <c r="H183" s="5">
        <v>3</v>
      </c>
      <c r="I183" s="5">
        <v>1</v>
      </c>
      <c r="J183" s="5">
        <v>2</v>
      </c>
      <c r="K183" s="5">
        <v>2</v>
      </c>
      <c r="L183" s="5">
        <v>1</v>
      </c>
      <c r="M183" s="5">
        <v>5</v>
      </c>
      <c r="N183" s="5">
        <v>16</v>
      </c>
      <c r="O183" s="1" t="s">
        <v>18</v>
      </c>
      <c r="P183" s="35" t="s">
        <v>18</v>
      </c>
    </row>
    <row r="184" spans="1:16" ht="13.15" customHeight="1" x14ac:dyDescent="0.25">
      <c r="A184" s="21" t="s">
        <v>184</v>
      </c>
      <c r="B184" s="2" t="s">
        <v>185</v>
      </c>
      <c r="C184" s="3" t="s">
        <v>197</v>
      </c>
      <c r="D184" s="22"/>
      <c r="E184" s="45" t="s">
        <v>18</v>
      </c>
      <c r="F184" s="5">
        <v>15</v>
      </c>
      <c r="G184" s="5">
        <v>11</v>
      </c>
      <c r="H184" s="5">
        <v>3</v>
      </c>
      <c r="I184" s="1" t="s">
        <v>18</v>
      </c>
      <c r="J184" s="1" t="s">
        <v>18</v>
      </c>
      <c r="K184" s="1" t="s">
        <v>18</v>
      </c>
      <c r="L184" s="5">
        <v>2</v>
      </c>
      <c r="M184" s="5">
        <v>1</v>
      </c>
      <c r="N184" s="5">
        <v>6</v>
      </c>
      <c r="O184" s="1" t="s">
        <v>18</v>
      </c>
      <c r="P184" s="35" t="s">
        <v>18</v>
      </c>
    </row>
    <row r="185" spans="1:16" ht="13.15" customHeight="1" x14ac:dyDescent="0.25">
      <c r="A185" s="21" t="s">
        <v>184</v>
      </c>
      <c r="B185" s="2" t="s">
        <v>185</v>
      </c>
      <c r="C185" s="3" t="s">
        <v>198</v>
      </c>
      <c r="D185" s="22"/>
      <c r="E185" s="45" t="s">
        <v>18</v>
      </c>
      <c r="F185" s="5">
        <v>8</v>
      </c>
      <c r="G185" s="5">
        <v>10</v>
      </c>
      <c r="H185" s="5">
        <v>2</v>
      </c>
      <c r="I185" s="1" t="s">
        <v>18</v>
      </c>
      <c r="J185" s="5">
        <v>1</v>
      </c>
      <c r="K185" s="1" t="s">
        <v>18</v>
      </c>
      <c r="L185" s="5">
        <v>1</v>
      </c>
      <c r="M185" s="5">
        <v>3</v>
      </c>
      <c r="N185" s="5">
        <v>6</v>
      </c>
      <c r="O185" s="1" t="s">
        <v>18</v>
      </c>
      <c r="P185" s="35" t="s">
        <v>18</v>
      </c>
    </row>
    <row r="186" spans="1:16" ht="13.15" customHeight="1" x14ac:dyDescent="0.25">
      <c r="A186" s="21" t="s">
        <v>184</v>
      </c>
      <c r="B186" s="2" t="s">
        <v>185</v>
      </c>
      <c r="C186" s="3" t="s">
        <v>199</v>
      </c>
      <c r="D186" s="22"/>
      <c r="E186" s="45" t="s">
        <v>18</v>
      </c>
      <c r="F186" s="5">
        <v>4</v>
      </c>
      <c r="G186" s="5">
        <v>9</v>
      </c>
      <c r="H186" s="5">
        <v>1</v>
      </c>
      <c r="I186" s="1" t="s">
        <v>18</v>
      </c>
      <c r="J186" s="5">
        <v>2</v>
      </c>
      <c r="K186" s="1" t="s">
        <v>18</v>
      </c>
      <c r="L186" s="5">
        <v>2</v>
      </c>
      <c r="M186" s="5">
        <v>2</v>
      </c>
      <c r="N186" s="5">
        <v>8</v>
      </c>
      <c r="O186" s="1" t="s">
        <v>18</v>
      </c>
      <c r="P186" s="35" t="s">
        <v>18</v>
      </c>
    </row>
    <row r="187" spans="1:16" ht="13.15" customHeight="1" x14ac:dyDescent="0.25">
      <c r="A187" s="21" t="s">
        <v>184</v>
      </c>
      <c r="B187" s="2" t="s">
        <v>185</v>
      </c>
      <c r="C187" s="3" t="s">
        <v>200</v>
      </c>
      <c r="D187" s="22"/>
      <c r="E187" s="45" t="s">
        <v>18</v>
      </c>
      <c r="F187" s="5">
        <v>95</v>
      </c>
      <c r="G187" s="5">
        <v>59</v>
      </c>
      <c r="H187" s="5">
        <v>17</v>
      </c>
      <c r="I187" s="5">
        <v>11</v>
      </c>
      <c r="J187" s="5">
        <v>25</v>
      </c>
      <c r="K187" s="5">
        <v>11</v>
      </c>
      <c r="L187" s="5">
        <v>7</v>
      </c>
      <c r="M187" s="5">
        <v>30</v>
      </c>
      <c r="N187" s="5">
        <v>38</v>
      </c>
      <c r="O187" s="5">
        <v>4</v>
      </c>
      <c r="P187" s="33">
        <v>3</v>
      </c>
    </row>
    <row r="188" spans="1:16" ht="13.15" customHeight="1" x14ac:dyDescent="0.25">
      <c r="A188" s="21" t="s">
        <v>184</v>
      </c>
      <c r="B188" s="2" t="s">
        <v>185</v>
      </c>
      <c r="C188" s="3" t="s">
        <v>201</v>
      </c>
      <c r="D188" s="22"/>
      <c r="E188" s="45" t="s">
        <v>18</v>
      </c>
      <c r="F188" s="5">
        <v>14</v>
      </c>
      <c r="G188" s="5">
        <v>13</v>
      </c>
      <c r="H188" s="5">
        <v>6</v>
      </c>
      <c r="I188" s="5">
        <v>3</v>
      </c>
      <c r="J188" s="5">
        <v>5</v>
      </c>
      <c r="K188" s="5">
        <v>10</v>
      </c>
      <c r="L188" s="5">
        <v>3</v>
      </c>
      <c r="M188" s="5">
        <v>6</v>
      </c>
      <c r="N188" s="5">
        <v>27</v>
      </c>
      <c r="O188" s="5">
        <v>1</v>
      </c>
      <c r="P188" s="33">
        <v>1</v>
      </c>
    </row>
    <row r="189" spans="1:16" ht="13.15" customHeight="1" x14ac:dyDescent="0.25">
      <c r="A189" s="21" t="s">
        <v>184</v>
      </c>
      <c r="B189" s="2" t="s">
        <v>185</v>
      </c>
      <c r="C189" s="3" t="s">
        <v>202</v>
      </c>
      <c r="D189" s="22"/>
      <c r="E189" s="49">
        <v>2</v>
      </c>
      <c r="F189" s="5">
        <v>62</v>
      </c>
      <c r="G189" s="5">
        <v>31</v>
      </c>
      <c r="H189" s="5">
        <v>13</v>
      </c>
      <c r="I189" s="5">
        <v>8</v>
      </c>
      <c r="J189" s="5">
        <v>7</v>
      </c>
      <c r="K189" s="5">
        <v>7</v>
      </c>
      <c r="L189" s="5">
        <v>3</v>
      </c>
      <c r="M189" s="5">
        <v>14</v>
      </c>
      <c r="N189" s="5">
        <v>18</v>
      </c>
      <c r="O189" s="1" t="s">
        <v>18</v>
      </c>
      <c r="P189" s="33">
        <v>3</v>
      </c>
    </row>
    <row r="190" spans="1:16" ht="13.15" customHeight="1" x14ac:dyDescent="0.25">
      <c r="A190" s="21" t="s">
        <v>184</v>
      </c>
      <c r="B190" s="2" t="s">
        <v>185</v>
      </c>
      <c r="C190" s="6" t="s">
        <v>19</v>
      </c>
      <c r="D190" s="23"/>
      <c r="E190" s="46">
        <v>5</v>
      </c>
      <c r="F190" s="8">
        <v>654</v>
      </c>
      <c r="G190" s="8">
        <v>396</v>
      </c>
      <c r="H190" s="8">
        <v>165</v>
      </c>
      <c r="I190" s="8">
        <v>105</v>
      </c>
      <c r="J190" s="8">
        <v>242</v>
      </c>
      <c r="K190" s="8">
        <v>255</v>
      </c>
      <c r="L190" s="8">
        <v>118</v>
      </c>
      <c r="M190" s="8">
        <v>299</v>
      </c>
      <c r="N190" s="8">
        <v>438</v>
      </c>
      <c r="O190" s="8">
        <v>101</v>
      </c>
      <c r="P190" s="34">
        <v>31</v>
      </c>
    </row>
    <row r="191" spans="1:16" ht="13.15" customHeight="1" x14ac:dyDescent="0.25">
      <c r="A191" s="21" t="s">
        <v>184</v>
      </c>
      <c r="B191" s="2" t="s">
        <v>203</v>
      </c>
      <c r="C191" s="3" t="s">
        <v>204</v>
      </c>
      <c r="D191" s="22"/>
      <c r="E191" s="49">
        <v>1</v>
      </c>
      <c r="F191" s="5">
        <v>49</v>
      </c>
      <c r="G191" s="5">
        <v>24</v>
      </c>
      <c r="H191" s="5">
        <v>5</v>
      </c>
      <c r="I191" s="1" t="s">
        <v>18</v>
      </c>
      <c r="J191" s="5">
        <v>8</v>
      </c>
      <c r="K191" s="5">
        <v>3</v>
      </c>
      <c r="L191" s="5">
        <v>11</v>
      </c>
      <c r="M191" s="5">
        <v>27</v>
      </c>
      <c r="N191" s="5">
        <v>13</v>
      </c>
      <c r="O191" s="5">
        <v>2</v>
      </c>
      <c r="P191" s="33">
        <v>3</v>
      </c>
    </row>
    <row r="192" spans="1:16" ht="13.15" customHeight="1" x14ac:dyDescent="0.25">
      <c r="A192" s="21" t="s">
        <v>184</v>
      </c>
      <c r="B192" s="2" t="s">
        <v>203</v>
      </c>
      <c r="C192" s="3" t="s">
        <v>205</v>
      </c>
      <c r="D192" s="22"/>
      <c r="E192" s="45" t="s">
        <v>18</v>
      </c>
      <c r="F192" s="5">
        <v>6</v>
      </c>
      <c r="G192" s="5">
        <v>1</v>
      </c>
      <c r="H192" s="1" t="s">
        <v>18</v>
      </c>
      <c r="I192" s="1" t="s">
        <v>18</v>
      </c>
      <c r="J192" s="5">
        <v>2</v>
      </c>
      <c r="K192" s="5">
        <v>1</v>
      </c>
      <c r="L192" s="1" t="s">
        <v>18</v>
      </c>
      <c r="M192" s="1" t="s">
        <v>18</v>
      </c>
      <c r="N192" s="5">
        <v>4</v>
      </c>
      <c r="O192" s="1" t="s">
        <v>18</v>
      </c>
      <c r="P192" s="35" t="s">
        <v>18</v>
      </c>
    </row>
    <row r="193" spans="1:16" ht="13.15" customHeight="1" x14ac:dyDescent="0.25">
      <c r="A193" s="21" t="s">
        <v>184</v>
      </c>
      <c r="B193" s="2" t="s">
        <v>203</v>
      </c>
      <c r="C193" s="3" t="s">
        <v>206</v>
      </c>
      <c r="D193" s="22"/>
      <c r="E193" s="45" t="s">
        <v>18</v>
      </c>
      <c r="F193" s="5">
        <v>6</v>
      </c>
      <c r="G193" s="5">
        <v>5</v>
      </c>
      <c r="H193" s="5">
        <v>1</v>
      </c>
      <c r="I193" s="5">
        <v>1</v>
      </c>
      <c r="J193" s="5">
        <v>3</v>
      </c>
      <c r="K193" s="1" t="s">
        <v>18</v>
      </c>
      <c r="L193" s="1" t="s">
        <v>18</v>
      </c>
      <c r="M193" s="5">
        <v>7</v>
      </c>
      <c r="N193" s="5">
        <v>5</v>
      </c>
      <c r="O193" s="1" t="s">
        <v>18</v>
      </c>
      <c r="P193" s="33">
        <v>1</v>
      </c>
    </row>
    <row r="194" spans="1:16" ht="13.15" customHeight="1" x14ac:dyDescent="0.25">
      <c r="A194" s="21" t="s">
        <v>184</v>
      </c>
      <c r="B194" s="2" t="s">
        <v>203</v>
      </c>
      <c r="C194" s="3" t="s">
        <v>207</v>
      </c>
      <c r="D194" s="22"/>
      <c r="E194" s="45" t="s">
        <v>18</v>
      </c>
      <c r="F194" s="5">
        <v>1</v>
      </c>
      <c r="G194" s="5">
        <v>1</v>
      </c>
      <c r="H194" s="5">
        <v>3</v>
      </c>
      <c r="I194" s="1" t="s">
        <v>18</v>
      </c>
      <c r="J194" s="5">
        <v>2</v>
      </c>
      <c r="K194" s="1" t="s">
        <v>18</v>
      </c>
      <c r="L194" s="5">
        <v>1</v>
      </c>
      <c r="M194" s="5">
        <v>4</v>
      </c>
      <c r="N194" s="5">
        <v>9</v>
      </c>
      <c r="O194" s="1" t="s">
        <v>18</v>
      </c>
      <c r="P194" s="35" t="s">
        <v>18</v>
      </c>
    </row>
    <row r="195" spans="1:16" ht="13.15" customHeight="1" x14ac:dyDescent="0.25">
      <c r="A195" s="21" t="s">
        <v>184</v>
      </c>
      <c r="B195" s="2" t="s">
        <v>203</v>
      </c>
      <c r="C195" s="3" t="s">
        <v>208</v>
      </c>
      <c r="D195" s="22"/>
      <c r="E195" s="45" t="s">
        <v>18</v>
      </c>
      <c r="F195" s="5">
        <v>9</v>
      </c>
      <c r="G195" s="5">
        <v>17</v>
      </c>
      <c r="H195" s="5">
        <v>2</v>
      </c>
      <c r="I195" s="1" t="s">
        <v>18</v>
      </c>
      <c r="J195" s="5">
        <v>2</v>
      </c>
      <c r="K195" s="5">
        <v>2</v>
      </c>
      <c r="L195" s="5">
        <v>5</v>
      </c>
      <c r="M195" s="5">
        <v>3</v>
      </c>
      <c r="N195" s="5">
        <v>3</v>
      </c>
      <c r="O195" s="1" t="s">
        <v>18</v>
      </c>
      <c r="P195" s="35" t="s">
        <v>18</v>
      </c>
    </row>
    <row r="196" spans="1:16" ht="13.15" customHeight="1" x14ac:dyDescent="0.25">
      <c r="A196" s="21" t="s">
        <v>184</v>
      </c>
      <c r="B196" s="2" t="s">
        <v>203</v>
      </c>
      <c r="C196" s="3" t="s">
        <v>209</v>
      </c>
      <c r="D196" s="22"/>
      <c r="E196" s="45" t="s">
        <v>18</v>
      </c>
      <c r="F196" s="5">
        <v>2</v>
      </c>
      <c r="G196" s="5">
        <v>2</v>
      </c>
      <c r="H196" s="5">
        <v>1</v>
      </c>
      <c r="I196" s="5">
        <v>1</v>
      </c>
      <c r="J196" s="1" t="s">
        <v>18</v>
      </c>
      <c r="K196" s="5">
        <v>1</v>
      </c>
      <c r="L196" s="1" t="s">
        <v>18</v>
      </c>
      <c r="M196" s="5">
        <v>6</v>
      </c>
      <c r="N196" s="5">
        <v>3</v>
      </c>
      <c r="O196" s="1" t="s">
        <v>18</v>
      </c>
      <c r="P196" s="33">
        <v>3</v>
      </c>
    </row>
    <row r="197" spans="1:16" ht="13.15" customHeight="1" x14ac:dyDescent="0.25">
      <c r="A197" s="21" t="s">
        <v>184</v>
      </c>
      <c r="B197" s="2" t="s">
        <v>203</v>
      </c>
      <c r="C197" s="6" t="s">
        <v>19</v>
      </c>
      <c r="D197" s="23"/>
      <c r="E197" s="46">
        <v>1</v>
      </c>
      <c r="F197" s="8">
        <v>73</v>
      </c>
      <c r="G197" s="8">
        <v>50</v>
      </c>
      <c r="H197" s="8">
        <v>12</v>
      </c>
      <c r="I197" s="8">
        <v>2</v>
      </c>
      <c r="J197" s="8">
        <v>17</v>
      </c>
      <c r="K197" s="8">
        <v>7</v>
      </c>
      <c r="L197" s="8">
        <v>17</v>
      </c>
      <c r="M197" s="8">
        <v>47</v>
      </c>
      <c r="N197" s="8">
        <v>37</v>
      </c>
      <c r="O197" s="8">
        <v>2</v>
      </c>
      <c r="P197" s="34">
        <v>7</v>
      </c>
    </row>
    <row r="198" spans="1:16" ht="13.15" customHeight="1" x14ac:dyDescent="0.25">
      <c r="A198" s="21" t="s">
        <v>184</v>
      </c>
      <c r="B198" s="2" t="s">
        <v>210</v>
      </c>
      <c r="C198" s="3" t="s">
        <v>211</v>
      </c>
      <c r="D198" s="22"/>
      <c r="E198" s="49">
        <v>2</v>
      </c>
      <c r="F198" s="5">
        <v>96</v>
      </c>
      <c r="G198" s="5">
        <v>45</v>
      </c>
      <c r="H198" s="5">
        <v>14</v>
      </c>
      <c r="I198" s="5">
        <v>23</v>
      </c>
      <c r="J198" s="5">
        <v>37</v>
      </c>
      <c r="K198" s="5">
        <v>45</v>
      </c>
      <c r="L198" s="5">
        <v>10</v>
      </c>
      <c r="M198" s="5">
        <v>33</v>
      </c>
      <c r="N198" s="5">
        <v>42</v>
      </c>
      <c r="O198" s="5">
        <v>8</v>
      </c>
      <c r="P198" s="33">
        <v>4</v>
      </c>
    </row>
    <row r="199" spans="1:16" ht="13.15" customHeight="1" x14ac:dyDescent="0.25">
      <c r="A199" s="21" t="s">
        <v>184</v>
      </c>
      <c r="B199" s="2" t="s">
        <v>210</v>
      </c>
      <c r="C199" s="3" t="s">
        <v>212</v>
      </c>
      <c r="D199" s="22"/>
      <c r="E199" s="45" t="s">
        <v>18</v>
      </c>
      <c r="F199" s="5">
        <v>9</v>
      </c>
      <c r="G199" s="5">
        <v>6</v>
      </c>
      <c r="H199" s="1" t="s">
        <v>18</v>
      </c>
      <c r="I199" s="1" t="s">
        <v>18</v>
      </c>
      <c r="J199" s="5">
        <v>4</v>
      </c>
      <c r="K199" s="5">
        <v>1</v>
      </c>
      <c r="L199" s="5">
        <v>1</v>
      </c>
      <c r="M199" s="5">
        <v>4</v>
      </c>
      <c r="N199" s="5">
        <v>3</v>
      </c>
      <c r="O199" s="5">
        <v>1</v>
      </c>
      <c r="P199" s="33">
        <v>1</v>
      </c>
    </row>
    <row r="200" spans="1:16" ht="13.15" customHeight="1" x14ac:dyDescent="0.25">
      <c r="A200" s="21" t="s">
        <v>184</v>
      </c>
      <c r="B200" s="2" t="s">
        <v>210</v>
      </c>
      <c r="C200" s="3" t="s">
        <v>213</v>
      </c>
      <c r="D200" s="22"/>
      <c r="E200" s="45" t="s">
        <v>18</v>
      </c>
      <c r="F200" s="5">
        <v>39</v>
      </c>
      <c r="G200" s="5">
        <v>16</v>
      </c>
      <c r="H200" s="5">
        <v>1</v>
      </c>
      <c r="I200" s="5">
        <v>3</v>
      </c>
      <c r="J200" s="5">
        <v>8</v>
      </c>
      <c r="K200" s="5">
        <v>14</v>
      </c>
      <c r="L200" s="5">
        <v>1</v>
      </c>
      <c r="M200" s="5">
        <v>12</v>
      </c>
      <c r="N200" s="5">
        <v>21</v>
      </c>
      <c r="O200" s="1" t="s">
        <v>18</v>
      </c>
      <c r="P200" s="33">
        <v>4</v>
      </c>
    </row>
    <row r="201" spans="1:16" ht="13.15" customHeight="1" x14ac:dyDescent="0.25">
      <c r="A201" s="21" t="s">
        <v>184</v>
      </c>
      <c r="B201" s="2" t="s">
        <v>210</v>
      </c>
      <c r="C201" s="3" t="s">
        <v>214</v>
      </c>
      <c r="D201" s="22"/>
      <c r="E201" s="49">
        <v>1</v>
      </c>
      <c r="F201" s="5">
        <v>4</v>
      </c>
      <c r="G201" s="5">
        <v>4</v>
      </c>
      <c r="H201" s="5">
        <v>1</v>
      </c>
      <c r="I201" s="5">
        <v>1</v>
      </c>
      <c r="J201" s="5">
        <v>1</v>
      </c>
      <c r="K201" s="5">
        <v>1</v>
      </c>
      <c r="L201" s="1" t="s">
        <v>18</v>
      </c>
      <c r="M201" s="5">
        <v>6</v>
      </c>
      <c r="N201" s="5">
        <v>12</v>
      </c>
      <c r="O201" s="1" t="s">
        <v>18</v>
      </c>
      <c r="P201" s="35" t="s">
        <v>18</v>
      </c>
    </row>
    <row r="202" spans="1:16" ht="13.15" customHeight="1" x14ac:dyDescent="0.25">
      <c r="A202" s="21" t="s">
        <v>184</v>
      </c>
      <c r="B202" s="2" t="s">
        <v>210</v>
      </c>
      <c r="C202" s="3" t="s">
        <v>215</v>
      </c>
      <c r="D202" s="22"/>
      <c r="E202" s="45" t="s">
        <v>18</v>
      </c>
      <c r="F202" s="5">
        <v>13</v>
      </c>
      <c r="G202" s="5">
        <v>11</v>
      </c>
      <c r="H202" s="5">
        <v>9</v>
      </c>
      <c r="I202" s="1" t="s">
        <v>18</v>
      </c>
      <c r="J202" s="5">
        <v>10</v>
      </c>
      <c r="K202" s="5">
        <v>3</v>
      </c>
      <c r="L202" s="5">
        <v>2</v>
      </c>
      <c r="M202" s="5">
        <v>7</v>
      </c>
      <c r="N202" s="5">
        <v>11</v>
      </c>
      <c r="O202" s="5">
        <v>1</v>
      </c>
      <c r="P202" s="35" t="s">
        <v>18</v>
      </c>
    </row>
    <row r="203" spans="1:16" ht="13.15" customHeight="1" x14ac:dyDescent="0.25">
      <c r="A203" s="21" t="s">
        <v>184</v>
      </c>
      <c r="B203" s="2" t="s">
        <v>210</v>
      </c>
      <c r="C203" s="3" t="s">
        <v>216</v>
      </c>
      <c r="D203" s="22"/>
      <c r="E203" s="45" t="s">
        <v>18</v>
      </c>
      <c r="F203" s="5">
        <v>4</v>
      </c>
      <c r="G203" s="5">
        <v>1</v>
      </c>
      <c r="H203" s="5">
        <v>2</v>
      </c>
      <c r="I203" s="1" t="s">
        <v>18</v>
      </c>
      <c r="J203" s="1" t="s">
        <v>18</v>
      </c>
      <c r="K203" s="1" t="s">
        <v>18</v>
      </c>
      <c r="L203" s="1" t="s">
        <v>18</v>
      </c>
      <c r="M203" s="5">
        <v>9</v>
      </c>
      <c r="N203" s="5">
        <v>7</v>
      </c>
      <c r="O203" s="1" t="s">
        <v>18</v>
      </c>
      <c r="P203" s="35" t="s">
        <v>18</v>
      </c>
    </row>
    <row r="204" spans="1:16" ht="13.15" customHeight="1" x14ac:dyDescent="0.25">
      <c r="A204" s="21" t="s">
        <v>184</v>
      </c>
      <c r="B204" s="2" t="s">
        <v>210</v>
      </c>
      <c r="C204" s="3" t="s">
        <v>217</v>
      </c>
      <c r="D204" s="22"/>
      <c r="E204" s="45" t="s">
        <v>18</v>
      </c>
      <c r="F204" s="5">
        <v>6</v>
      </c>
      <c r="G204" s="5">
        <v>10</v>
      </c>
      <c r="H204" s="1" t="s">
        <v>18</v>
      </c>
      <c r="I204" s="5">
        <v>1</v>
      </c>
      <c r="J204" s="5">
        <v>1</v>
      </c>
      <c r="K204" s="5">
        <v>1</v>
      </c>
      <c r="L204" s="5">
        <v>1</v>
      </c>
      <c r="M204" s="5">
        <v>1</v>
      </c>
      <c r="N204" s="5">
        <v>6</v>
      </c>
      <c r="O204" s="5">
        <v>2</v>
      </c>
      <c r="P204" s="33">
        <v>1</v>
      </c>
    </row>
    <row r="205" spans="1:16" ht="13.15" customHeight="1" x14ac:dyDescent="0.25">
      <c r="A205" s="21" t="s">
        <v>184</v>
      </c>
      <c r="B205" s="2" t="s">
        <v>210</v>
      </c>
      <c r="C205" s="3" t="s">
        <v>218</v>
      </c>
      <c r="D205" s="22"/>
      <c r="E205" s="45" t="s">
        <v>18</v>
      </c>
      <c r="F205" s="5">
        <v>3</v>
      </c>
      <c r="G205" s="5">
        <v>4</v>
      </c>
      <c r="H205" s="5">
        <v>1</v>
      </c>
      <c r="I205" s="1" t="s">
        <v>18</v>
      </c>
      <c r="J205" s="5">
        <v>4</v>
      </c>
      <c r="K205" s="1" t="s">
        <v>18</v>
      </c>
      <c r="L205" s="1" t="s">
        <v>18</v>
      </c>
      <c r="M205" s="5">
        <v>1</v>
      </c>
      <c r="N205" s="5">
        <v>6</v>
      </c>
      <c r="O205" s="1" t="s">
        <v>18</v>
      </c>
      <c r="P205" s="35" t="s">
        <v>18</v>
      </c>
    </row>
    <row r="206" spans="1:16" ht="13.15" customHeight="1" x14ac:dyDescent="0.25">
      <c r="A206" s="21" t="s">
        <v>184</v>
      </c>
      <c r="B206" s="2" t="s">
        <v>210</v>
      </c>
      <c r="C206" s="3" t="s">
        <v>219</v>
      </c>
      <c r="D206" s="22"/>
      <c r="E206" s="45" t="s">
        <v>18</v>
      </c>
      <c r="F206" s="5">
        <v>2</v>
      </c>
      <c r="G206" s="5">
        <v>1</v>
      </c>
      <c r="H206" s="5">
        <v>1</v>
      </c>
      <c r="I206" s="1" t="s">
        <v>18</v>
      </c>
      <c r="J206" s="5">
        <v>1</v>
      </c>
      <c r="K206" s="1" t="s">
        <v>18</v>
      </c>
      <c r="L206" s="1" t="s">
        <v>18</v>
      </c>
      <c r="M206" s="5">
        <v>2</v>
      </c>
      <c r="N206" s="5">
        <v>4</v>
      </c>
      <c r="O206" s="1" t="s">
        <v>18</v>
      </c>
      <c r="P206" s="33">
        <v>1</v>
      </c>
    </row>
    <row r="207" spans="1:16" ht="13.15" customHeight="1" x14ac:dyDescent="0.25">
      <c r="A207" s="21" t="s">
        <v>184</v>
      </c>
      <c r="B207" s="2" t="s">
        <v>210</v>
      </c>
      <c r="C207" s="3" t="s">
        <v>220</v>
      </c>
      <c r="D207" s="22"/>
      <c r="E207" s="45" t="s">
        <v>18</v>
      </c>
      <c r="F207" s="5">
        <v>45</v>
      </c>
      <c r="G207" s="5">
        <v>19</v>
      </c>
      <c r="H207" s="5">
        <v>9</v>
      </c>
      <c r="I207" s="5">
        <v>2</v>
      </c>
      <c r="J207" s="5">
        <v>9</v>
      </c>
      <c r="K207" s="5">
        <v>5</v>
      </c>
      <c r="L207" s="5">
        <v>3</v>
      </c>
      <c r="M207" s="5">
        <v>24</v>
      </c>
      <c r="N207" s="5">
        <v>17</v>
      </c>
      <c r="O207" s="5">
        <v>3</v>
      </c>
      <c r="P207" s="35" t="s">
        <v>18</v>
      </c>
    </row>
    <row r="208" spans="1:16" ht="13.15" customHeight="1" x14ac:dyDescent="0.25">
      <c r="A208" s="21" t="s">
        <v>184</v>
      </c>
      <c r="B208" s="2" t="s">
        <v>210</v>
      </c>
      <c r="C208" s="6" t="s">
        <v>19</v>
      </c>
      <c r="D208" s="23"/>
      <c r="E208" s="46">
        <v>3</v>
      </c>
      <c r="F208" s="8">
        <v>221</v>
      </c>
      <c r="G208" s="8">
        <v>117</v>
      </c>
      <c r="H208" s="8">
        <v>38</v>
      </c>
      <c r="I208" s="8">
        <v>30</v>
      </c>
      <c r="J208" s="8">
        <v>75</v>
      </c>
      <c r="K208" s="8">
        <v>70</v>
      </c>
      <c r="L208" s="8">
        <v>18</v>
      </c>
      <c r="M208" s="8">
        <v>99</v>
      </c>
      <c r="N208" s="8">
        <v>129</v>
      </c>
      <c r="O208" s="8">
        <v>15</v>
      </c>
      <c r="P208" s="34">
        <v>11</v>
      </c>
    </row>
    <row r="209" spans="1:16" ht="13.15" customHeight="1" thickBot="1" x14ac:dyDescent="0.3">
      <c r="A209" s="37" t="s">
        <v>184</v>
      </c>
      <c r="B209" s="25" t="s">
        <v>19</v>
      </c>
      <c r="C209" s="25"/>
      <c r="D209" s="26"/>
      <c r="E209" s="48">
        <v>9</v>
      </c>
      <c r="F209" s="38">
        <v>948</v>
      </c>
      <c r="G209" s="38">
        <v>563</v>
      </c>
      <c r="H209" s="38">
        <v>215</v>
      </c>
      <c r="I209" s="38">
        <v>137</v>
      </c>
      <c r="J209" s="38">
        <v>334</v>
      </c>
      <c r="K209" s="38">
        <v>332</v>
      </c>
      <c r="L209" s="38">
        <v>153</v>
      </c>
      <c r="M209" s="38">
        <v>445</v>
      </c>
      <c r="N209" s="38">
        <v>604</v>
      </c>
      <c r="O209" s="38">
        <v>118</v>
      </c>
      <c r="P209" s="39">
        <v>49</v>
      </c>
    </row>
    <row r="210" spans="1:16" ht="13.15" customHeight="1" x14ac:dyDescent="0.25">
      <c r="A210" s="27" t="s">
        <v>221</v>
      </c>
      <c r="B210" s="28" t="s">
        <v>222</v>
      </c>
      <c r="C210" s="29" t="s">
        <v>223</v>
      </c>
      <c r="D210" s="30"/>
      <c r="E210" s="44">
        <v>1</v>
      </c>
      <c r="F210" s="31">
        <v>241</v>
      </c>
      <c r="G210" s="31">
        <v>122</v>
      </c>
      <c r="H210" s="31">
        <v>32</v>
      </c>
      <c r="I210" s="31">
        <v>33</v>
      </c>
      <c r="J210" s="31">
        <v>64</v>
      </c>
      <c r="K210" s="31">
        <v>128</v>
      </c>
      <c r="L210" s="31">
        <v>33</v>
      </c>
      <c r="M210" s="31">
        <v>136</v>
      </c>
      <c r="N210" s="31">
        <v>130</v>
      </c>
      <c r="O210" s="31">
        <v>40</v>
      </c>
      <c r="P210" s="32">
        <v>15</v>
      </c>
    </row>
    <row r="211" spans="1:16" ht="13.15" customHeight="1" x14ac:dyDescent="0.25">
      <c r="A211" s="21" t="s">
        <v>221</v>
      </c>
      <c r="B211" s="2" t="s">
        <v>222</v>
      </c>
      <c r="C211" s="3" t="s">
        <v>224</v>
      </c>
      <c r="D211" s="22"/>
      <c r="E211" s="45" t="s">
        <v>18</v>
      </c>
      <c r="F211" s="5">
        <v>33</v>
      </c>
      <c r="G211" s="5">
        <v>27</v>
      </c>
      <c r="H211" s="5">
        <v>13</v>
      </c>
      <c r="I211" s="5">
        <v>3</v>
      </c>
      <c r="J211" s="5">
        <v>10</v>
      </c>
      <c r="K211" s="5">
        <v>4</v>
      </c>
      <c r="L211" s="5">
        <v>2</v>
      </c>
      <c r="M211" s="5">
        <v>22</v>
      </c>
      <c r="N211" s="5">
        <v>16</v>
      </c>
      <c r="O211" s="5">
        <v>4</v>
      </c>
      <c r="P211" s="33">
        <v>3</v>
      </c>
    </row>
    <row r="212" spans="1:16" ht="13.15" customHeight="1" x14ac:dyDescent="0.25">
      <c r="A212" s="21" t="s">
        <v>221</v>
      </c>
      <c r="B212" s="2" t="s">
        <v>222</v>
      </c>
      <c r="C212" s="3" t="s">
        <v>225</v>
      </c>
      <c r="D212" s="22"/>
      <c r="E212" s="45" t="s">
        <v>18</v>
      </c>
      <c r="F212" s="5">
        <v>5</v>
      </c>
      <c r="G212" s="5">
        <v>4</v>
      </c>
      <c r="H212" s="5">
        <v>1</v>
      </c>
      <c r="I212" s="5">
        <v>2</v>
      </c>
      <c r="J212" s="1" t="s">
        <v>18</v>
      </c>
      <c r="K212" s="1" t="s">
        <v>18</v>
      </c>
      <c r="L212" s="5">
        <v>1</v>
      </c>
      <c r="M212" s="5">
        <v>4</v>
      </c>
      <c r="N212" s="5">
        <v>2</v>
      </c>
      <c r="O212" s="1" t="s">
        <v>18</v>
      </c>
      <c r="P212" s="35" t="s">
        <v>18</v>
      </c>
    </row>
    <row r="213" spans="1:16" ht="13.15" customHeight="1" x14ac:dyDescent="0.25">
      <c r="A213" s="21" t="s">
        <v>221</v>
      </c>
      <c r="B213" s="2" t="s">
        <v>222</v>
      </c>
      <c r="C213" s="3" t="s">
        <v>226</v>
      </c>
      <c r="D213" s="22"/>
      <c r="E213" s="45" t="s">
        <v>18</v>
      </c>
      <c r="F213" s="5">
        <v>1</v>
      </c>
      <c r="G213" s="5">
        <v>2</v>
      </c>
      <c r="H213" s="1" t="s">
        <v>18</v>
      </c>
      <c r="I213" s="1" t="s">
        <v>18</v>
      </c>
      <c r="J213" s="1" t="s">
        <v>18</v>
      </c>
      <c r="K213" s="1" t="s">
        <v>18</v>
      </c>
      <c r="L213" s="1" t="s">
        <v>18</v>
      </c>
      <c r="M213" s="1" t="s">
        <v>18</v>
      </c>
      <c r="N213" s="5">
        <v>1</v>
      </c>
      <c r="O213" s="1" t="s">
        <v>18</v>
      </c>
      <c r="P213" s="35" t="s">
        <v>18</v>
      </c>
    </row>
    <row r="214" spans="1:16" ht="13.15" customHeight="1" x14ac:dyDescent="0.25">
      <c r="A214" s="21" t="s">
        <v>221</v>
      </c>
      <c r="B214" s="2" t="s">
        <v>222</v>
      </c>
      <c r="C214" s="3" t="s">
        <v>227</v>
      </c>
      <c r="D214" s="22"/>
      <c r="E214" s="45" t="s">
        <v>18</v>
      </c>
      <c r="F214" s="5">
        <v>29</v>
      </c>
      <c r="G214" s="5">
        <v>16</v>
      </c>
      <c r="H214" s="5">
        <v>10</v>
      </c>
      <c r="I214" s="5">
        <v>2</v>
      </c>
      <c r="J214" s="5">
        <v>5</v>
      </c>
      <c r="K214" s="5">
        <v>12</v>
      </c>
      <c r="L214" s="5">
        <v>3</v>
      </c>
      <c r="M214" s="5">
        <v>15</v>
      </c>
      <c r="N214" s="5">
        <v>18</v>
      </c>
      <c r="O214" s="5">
        <v>4</v>
      </c>
      <c r="P214" s="33">
        <v>4</v>
      </c>
    </row>
    <row r="215" spans="1:16" ht="13.15" customHeight="1" x14ac:dyDescent="0.25">
      <c r="A215" s="21" t="s">
        <v>221</v>
      </c>
      <c r="B215" s="2" t="s">
        <v>222</v>
      </c>
      <c r="C215" s="3" t="s">
        <v>228</v>
      </c>
      <c r="D215" s="22"/>
      <c r="E215" s="45" t="s">
        <v>18</v>
      </c>
      <c r="F215" s="5">
        <v>10</v>
      </c>
      <c r="G215" s="5">
        <v>3</v>
      </c>
      <c r="H215" s="1" t="s">
        <v>18</v>
      </c>
      <c r="I215" s="1" t="s">
        <v>18</v>
      </c>
      <c r="J215" s="5">
        <v>4</v>
      </c>
      <c r="K215" s="5">
        <v>1</v>
      </c>
      <c r="L215" s="5">
        <v>1</v>
      </c>
      <c r="M215" s="5">
        <v>3</v>
      </c>
      <c r="N215" s="5">
        <v>2</v>
      </c>
      <c r="O215" s="1" t="s">
        <v>18</v>
      </c>
      <c r="P215" s="35" t="s">
        <v>18</v>
      </c>
    </row>
    <row r="216" spans="1:16" ht="13.15" customHeight="1" x14ac:dyDescent="0.25">
      <c r="A216" s="21" t="s">
        <v>221</v>
      </c>
      <c r="B216" s="2" t="s">
        <v>222</v>
      </c>
      <c r="C216" s="3" t="s">
        <v>229</v>
      </c>
      <c r="D216" s="22"/>
      <c r="E216" s="45" t="s">
        <v>18</v>
      </c>
      <c r="F216" s="5">
        <v>3</v>
      </c>
      <c r="G216" s="5">
        <v>2</v>
      </c>
      <c r="H216" s="1" t="s">
        <v>18</v>
      </c>
      <c r="I216" s="1" t="s">
        <v>18</v>
      </c>
      <c r="J216" s="1" t="s">
        <v>18</v>
      </c>
      <c r="K216" s="1" t="s">
        <v>18</v>
      </c>
      <c r="L216" s="1" t="s">
        <v>18</v>
      </c>
      <c r="M216" s="1" t="s">
        <v>18</v>
      </c>
      <c r="N216" s="5">
        <v>4</v>
      </c>
      <c r="O216" s="1" t="s">
        <v>18</v>
      </c>
      <c r="P216" s="35" t="s">
        <v>18</v>
      </c>
    </row>
    <row r="217" spans="1:16" ht="13.15" customHeight="1" x14ac:dyDescent="0.25">
      <c r="A217" s="21" t="s">
        <v>221</v>
      </c>
      <c r="B217" s="2" t="s">
        <v>222</v>
      </c>
      <c r="C217" s="3" t="s">
        <v>230</v>
      </c>
      <c r="D217" s="22"/>
      <c r="E217" s="45" t="s">
        <v>18</v>
      </c>
      <c r="F217" s="5">
        <v>5</v>
      </c>
      <c r="G217" s="5">
        <v>4</v>
      </c>
      <c r="H217" s="5">
        <v>1</v>
      </c>
      <c r="I217" s="1" t="s">
        <v>18</v>
      </c>
      <c r="J217" s="5">
        <v>3</v>
      </c>
      <c r="K217" s="5">
        <v>1</v>
      </c>
      <c r="L217" s="5">
        <v>1</v>
      </c>
      <c r="M217" s="5">
        <v>7</v>
      </c>
      <c r="N217" s="5">
        <v>10</v>
      </c>
      <c r="O217" s="1" t="s">
        <v>18</v>
      </c>
      <c r="P217" s="33">
        <v>1</v>
      </c>
    </row>
    <row r="218" spans="1:16" ht="13.15" customHeight="1" x14ac:dyDescent="0.25">
      <c r="A218" s="21" t="s">
        <v>221</v>
      </c>
      <c r="B218" s="2" t="s">
        <v>222</v>
      </c>
      <c r="C218" s="3" t="s">
        <v>231</v>
      </c>
      <c r="D218" s="22"/>
      <c r="E218" s="45" t="s">
        <v>18</v>
      </c>
      <c r="F218" s="5">
        <v>31</v>
      </c>
      <c r="G218" s="5">
        <v>24</v>
      </c>
      <c r="H218" s="5">
        <v>4</v>
      </c>
      <c r="I218" s="5">
        <v>1</v>
      </c>
      <c r="J218" s="5">
        <v>3</v>
      </c>
      <c r="K218" s="5">
        <v>4</v>
      </c>
      <c r="L218" s="5">
        <v>3</v>
      </c>
      <c r="M218" s="5">
        <v>20</v>
      </c>
      <c r="N218" s="5">
        <v>17</v>
      </c>
      <c r="O218" s="1" t="s">
        <v>18</v>
      </c>
      <c r="P218" s="33">
        <v>2</v>
      </c>
    </row>
    <row r="219" spans="1:16" ht="13.15" customHeight="1" x14ac:dyDescent="0.25">
      <c r="A219" s="21" t="s">
        <v>221</v>
      </c>
      <c r="B219" s="2" t="s">
        <v>222</v>
      </c>
      <c r="C219" s="3" t="s">
        <v>232</v>
      </c>
      <c r="D219" s="22"/>
      <c r="E219" s="45" t="s">
        <v>18</v>
      </c>
      <c r="F219" s="5">
        <v>14</v>
      </c>
      <c r="G219" s="5">
        <v>2</v>
      </c>
      <c r="H219" s="5">
        <v>2</v>
      </c>
      <c r="I219" s="1" t="s">
        <v>18</v>
      </c>
      <c r="J219" s="1" t="s">
        <v>18</v>
      </c>
      <c r="K219" s="5">
        <v>8</v>
      </c>
      <c r="L219" s="5">
        <v>2</v>
      </c>
      <c r="M219" s="5">
        <v>2</v>
      </c>
      <c r="N219" s="5">
        <v>7</v>
      </c>
      <c r="O219" s="1" t="s">
        <v>18</v>
      </c>
      <c r="P219" s="33">
        <v>1</v>
      </c>
    </row>
    <row r="220" spans="1:16" ht="13.15" customHeight="1" x14ac:dyDescent="0.25">
      <c r="A220" s="21" t="s">
        <v>221</v>
      </c>
      <c r="B220" s="2" t="s">
        <v>222</v>
      </c>
      <c r="C220" s="6" t="s">
        <v>19</v>
      </c>
      <c r="D220" s="23"/>
      <c r="E220" s="46">
        <v>1</v>
      </c>
      <c r="F220" s="8">
        <v>372</v>
      </c>
      <c r="G220" s="8">
        <v>206</v>
      </c>
      <c r="H220" s="8">
        <v>63</v>
      </c>
      <c r="I220" s="8">
        <v>41</v>
      </c>
      <c r="J220" s="8">
        <v>89</v>
      </c>
      <c r="K220" s="8">
        <v>158</v>
      </c>
      <c r="L220" s="8">
        <v>46</v>
      </c>
      <c r="M220" s="8">
        <v>209</v>
      </c>
      <c r="N220" s="8">
        <v>207</v>
      </c>
      <c r="O220" s="8">
        <v>48</v>
      </c>
      <c r="P220" s="34">
        <v>26</v>
      </c>
    </row>
    <row r="221" spans="1:16" ht="13.15" customHeight="1" x14ac:dyDescent="0.25">
      <c r="A221" s="21" t="s">
        <v>221</v>
      </c>
      <c r="B221" s="2" t="s">
        <v>233</v>
      </c>
      <c r="C221" s="3" t="s">
        <v>234</v>
      </c>
      <c r="D221" s="22"/>
      <c r="E221" s="45" t="s">
        <v>18</v>
      </c>
      <c r="F221" s="5">
        <v>27</v>
      </c>
      <c r="G221" s="5">
        <v>23</v>
      </c>
      <c r="H221" s="5">
        <v>10</v>
      </c>
      <c r="I221" s="5">
        <v>1</v>
      </c>
      <c r="J221" s="5">
        <v>5</v>
      </c>
      <c r="K221" s="5">
        <v>2</v>
      </c>
      <c r="L221" s="5">
        <v>1</v>
      </c>
      <c r="M221" s="5">
        <v>18</v>
      </c>
      <c r="N221" s="5">
        <v>13</v>
      </c>
      <c r="O221" s="5">
        <v>3</v>
      </c>
      <c r="P221" s="33">
        <v>1</v>
      </c>
    </row>
    <row r="222" spans="1:16" ht="13.15" customHeight="1" x14ac:dyDescent="0.25">
      <c r="A222" s="21" t="s">
        <v>221</v>
      </c>
      <c r="B222" s="2" t="s">
        <v>233</v>
      </c>
      <c r="C222" s="3" t="s">
        <v>235</v>
      </c>
      <c r="D222" s="22"/>
      <c r="E222" s="45" t="s">
        <v>18</v>
      </c>
      <c r="F222" s="5">
        <v>4</v>
      </c>
      <c r="G222" s="5">
        <v>4</v>
      </c>
      <c r="H222" s="5">
        <v>1</v>
      </c>
      <c r="I222" s="1" t="s">
        <v>18</v>
      </c>
      <c r="J222" s="1" t="s">
        <v>18</v>
      </c>
      <c r="K222" s="1" t="s">
        <v>18</v>
      </c>
      <c r="L222" s="1" t="s">
        <v>18</v>
      </c>
      <c r="M222" s="5">
        <v>1</v>
      </c>
      <c r="N222" s="5">
        <v>1</v>
      </c>
      <c r="O222" s="1" t="s">
        <v>18</v>
      </c>
      <c r="P222" s="35" t="s">
        <v>18</v>
      </c>
    </row>
    <row r="223" spans="1:16" ht="13.15" customHeight="1" x14ac:dyDescent="0.25">
      <c r="A223" s="21" t="s">
        <v>221</v>
      </c>
      <c r="B223" s="2" t="s">
        <v>233</v>
      </c>
      <c r="C223" s="3" t="s">
        <v>236</v>
      </c>
      <c r="D223" s="22"/>
      <c r="E223" s="45" t="s">
        <v>18</v>
      </c>
      <c r="F223" s="5">
        <v>12</v>
      </c>
      <c r="G223" s="5">
        <v>12</v>
      </c>
      <c r="H223" s="5">
        <v>3</v>
      </c>
      <c r="I223" s="5">
        <v>1</v>
      </c>
      <c r="J223" s="5">
        <v>1</v>
      </c>
      <c r="K223" s="5">
        <v>1</v>
      </c>
      <c r="L223" s="5">
        <v>1</v>
      </c>
      <c r="M223" s="5">
        <v>5</v>
      </c>
      <c r="N223" s="5">
        <v>5</v>
      </c>
      <c r="O223" s="1" t="s">
        <v>18</v>
      </c>
      <c r="P223" s="35" t="s">
        <v>18</v>
      </c>
    </row>
    <row r="224" spans="1:16" ht="13.15" customHeight="1" x14ac:dyDescent="0.25">
      <c r="A224" s="21" t="s">
        <v>221</v>
      </c>
      <c r="B224" s="2" t="s">
        <v>233</v>
      </c>
      <c r="C224" s="6" t="s">
        <v>19</v>
      </c>
      <c r="D224" s="23"/>
      <c r="E224" s="47" t="s">
        <v>18</v>
      </c>
      <c r="F224" s="8">
        <v>43</v>
      </c>
      <c r="G224" s="8">
        <v>39</v>
      </c>
      <c r="H224" s="8">
        <v>14</v>
      </c>
      <c r="I224" s="8">
        <v>2</v>
      </c>
      <c r="J224" s="8">
        <v>6</v>
      </c>
      <c r="K224" s="8">
        <v>3</v>
      </c>
      <c r="L224" s="8">
        <v>2</v>
      </c>
      <c r="M224" s="8">
        <v>24</v>
      </c>
      <c r="N224" s="8">
        <v>19</v>
      </c>
      <c r="O224" s="8">
        <v>3</v>
      </c>
      <c r="P224" s="34">
        <v>1</v>
      </c>
    </row>
    <row r="225" spans="1:16" ht="13.15" customHeight="1" x14ac:dyDescent="0.25">
      <c r="A225" s="21" t="s">
        <v>221</v>
      </c>
      <c r="B225" s="2" t="s">
        <v>237</v>
      </c>
      <c r="C225" s="3" t="s">
        <v>238</v>
      </c>
      <c r="D225" s="22"/>
      <c r="E225" s="49">
        <v>2</v>
      </c>
      <c r="F225" s="5">
        <v>159</v>
      </c>
      <c r="G225" s="5">
        <v>81</v>
      </c>
      <c r="H225" s="5">
        <v>26</v>
      </c>
      <c r="I225" s="5">
        <v>13</v>
      </c>
      <c r="J225" s="5">
        <v>50</v>
      </c>
      <c r="K225" s="5">
        <v>58</v>
      </c>
      <c r="L225" s="5">
        <v>14</v>
      </c>
      <c r="M225" s="5">
        <v>103</v>
      </c>
      <c r="N225" s="5">
        <v>65</v>
      </c>
      <c r="O225" s="5">
        <v>26</v>
      </c>
      <c r="P225" s="33">
        <v>6</v>
      </c>
    </row>
    <row r="226" spans="1:16" ht="13.15" customHeight="1" x14ac:dyDescent="0.25">
      <c r="A226" s="21" t="s">
        <v>221</v>
      </c>
      <c r="B226" s="2" t="s">
        <v>237</v>
      </c>
      <c r="C226" s="3" t="s">
        <v>239</v>
      </c>
      <c r="D226" s="22"/>
      <c r="E226" s="45" t="s">
        <v>18</v>
      </c>
      <c r="F226" s="5">
        <v>9</v>
      </c>
      <c r="G226" s="5">
        <v>9</v>
      </c>
      <c r="H226" s="1" t="s">
        <v>18</v>
      </c>
      <c r="I226" s="1" t="s">
        <v>18</v>
      </c>
      <c r="J226" s="1" t="s">
        <v>18</v>
      </c>
      <c r="K226" s="5">
        <v>2</v>
      </c>
      <c r="L226" s="5">
        <v>1</v>
      </c>
      <c r="M226" s="5">
        <v>3</v>
      </c>
      <c r="N226" s="5">
        <v>7</v>
      </c>
      <c r="O226" s="1" t="s">
        <v>18</v>
      </c>
      <c r="P226" s="33">
        <v>1</v>
      </c>
    </row>
    <row r="227" spans="1:16" ht="13.15" customHeight="1" x14ac:dyDescent="0.25">
      <c r="A227" s="21" t="s">
        <v>221</v>
      </c>
      <c r="B227" s="2" t="s">
        <v>237</v>
      </c>
      <c r="C227" s="3" t="s">
        <v>240</v>
      </c>
      <c r="D227" s="22"/>
      <c r="E227" s="45" t="s">
        <v>18</v>
      </c>
      <c r="F227" s="5">
        <v>11</v>
      </c>
      <c r="G227" s="5">
        <v>11</v>
      </c>
      <c r="H227" s="5">
        <v>1</v>
      </c>
      <c r="I227" s="1" t="s">
        <v>18</v>
      </c>
      <c r="J227" s="5">
        <v>2</v>
      </c>
      <c r="K227" s="5">
        <v>1</v>
      </c>
      <c r="L227" s="1" t="s">
        <v>18</v>
      </c>
      <c r="M227" s="5">
        <v>1</v>
      </c>
      <c r="N227" s="5">
        <v>3</v>
      </c>
      <c r="O227" s="1" t="s">
        <v>18</v>
      </c>
      <c r="P227" s="35" t="s">
        <v>18</v>
      </c>
    </row>
    <row r="228" spans="1:16" ht="13.15" customHeight="1" x14ac:dyDescent="0.25">
      <c r="A228" s="21" t="s">
        <v>221</v>
      </c>
      <c r="B228" s="2" t="s">
        <v>237</v>
      </c>
      <c r="C228" s="3" t="s">
        <v>241</v>
      </c>
      <c r="D228" s="22"/>
      <c r="E228" s="49">
        <v>2</v>
      </c>
      <c r="F228" s="5">
        <v>52</v>
      </c>
      <c r="G228" s="5">
        <v>18</v>
      </c>
      <c r="H228" s="5">
        <v>8</v>
      </c>
      <c r="I228" s="5">
        <v>2</v>
      </c>
      <c r="J228" s="5">
        <v>12</v>
      </c>
      <c r="K228" s="5">
        <v>9</v>
      </c>
      <c r="L228" s="5">
        <v>5</v>
      </c>
      <c r="M228" s="5">
        <v>9</v>
      </c>
      <c r="N228" s="5">
        <v>16</v>
      </c>
      <c r="O228" s="5">
        <v>1</v>
      </c>
      <c r="P228" s="33">
        <v>7</v>
      </c>
    </row>
    <row r="229" spans="1:16" ht="13.15" customHeight="1" x14ac:dyDescent="0.25">
      <c r="A229" s="21" t="s">
        <v>221</v>
      </c>
      <c r="B229" s="2" t="s">
        <v>237</v>
      </c>
      <c r="C229" s="3" t="s">
        <v>242</v>
      </c>
      <c r="D229" s="22"/>
      <c r="E229" s="45" t="s">
        <v>18</v>
      </c>
      <c r="F229" s="5">
        <v>8</v>
      </c>
      <c r="G229" s="5">
        <v>4</v>
      </c>
      <c r="H229" s="1" t="s">
        <v>18</v>
      </c>
      <c r="I229" s="1" t="s">
        <v>18</v>
      </c>
      <c r="J229" s="1" t="s">
        <v>18</v>
      </c>
      <c r="K229" s="1" t="s">
        <v>18</v>
      </c>
      <c r="L229" s="1" t="s">
        <v>18</v>
      </c>
      <c r="M229" s="5">
        <v>9</v>
      </c>
      <c r="N229" s="5">
        <v>7</v>
      </c>
      <c r="O229" s="1" t="s">
        <v>18</v>
      </c>
      <c r="P229" s="35" t="s">
        <v>18</v>
      </c>
    </row>
    <row r="230" spans="1:16" ht="13.15" customHeight="1" x14ac:dyDescent="0.25">
      <c r="A230" s="21" t="s">
        <v>221</v>
      </c>
      <c r="B230" s="2" t="s">
        <v>237</v>
      </c>
      <c r="C230" s="3" t="s">
        <v>243</v>
      </c>
      <c r="D230" s="22"/>
      <c r="E230" s="45" t="s">
        <v>18</v>
      </c>
      <c r="F230" s="5">
        <v>15</v>
      </c>
      <c r="G230" s="5">
        <v>5</v>
      </c>
      <c r="H230" s="5">
        <v>3</v>
      </c>
      <c r="I230" s="5">
        <v>1</v>
      </c>
      <c r="J230" s="5">
        <v>1</v>
      </c>
      <c r="K230" s="5">
        <v>5</v>
      </c>
      <c r="L230" s="5">
        <v>3</v>
      </c>
      <c r="M230" s="5">
        <v>4</v>
      </c>
      <c r="N230" s="5">
        <v>17</v>
      </c>
      <c r="O230" s="5">
        <v>1</v>
      </c>
      <c r="P230" s="35" t="s">
        <v>18</v>
      </c>
    </row>
    <row r="231" spans="1:16" ht="13.15" customHeight="1" x14ac:dyDescent="0.25">
      <c r="A231" s="21" t="s">
        <v>221</v>
      </c>
      <c r="B231" s="2" t="s">
        <v>237</v>
      </c>
      <c r="C231" s="3" t="s">
        <v>244</v>
      </c>
      <c r="D231" s="22"/>
      <c r="E231" s="45" t="s">
        <v>18</v>
      </c>
      <c r="F231" s="5">
        <v>21</v>
      </c>
      <c r="G231" s="5">
        <v>1</v>
      </c>
      <c r="H231" s="5">
        <v>3</v>
      </c>
      <c r="I231" s="5">
        <v>2</v>
      </c>
      <c r="J231" s="5">
        <v>1</v>
      </c>
      <c r="K231" s="5">
        <v>7</v>
      </c>
      <c r="L231" s="1" t="s">
        <v>18</v>
      </c>
      <c r="M231" s="5">
        <v>6</v>
      </c>
      <c r="N231" s="5">
        <v>14</v>
      </c>
      <c r="O231" s="1" t="s">
        <v>18</v>
      </c>
      <c r="P231" s="35" t="s">
        <v>18</v>
      </c>
    </row>
    <row r="232" spans="1:16" ht="13.15" customHeight="1" x14ac:dyDescent="0.25">
      <c r="A232" s="21" t="s">
        <v>221</v>
      </c>
      <c r="B232" s="2" t="s">
        <v>237</v>
      </c>
      <c r="C232" s="3" t="s">
        <v>245</v>
      </c>
      <c r="D232" s="22"/>
      <c r="E232" s="45" t="s">
        <v>18</v>
      </c>
      <c r="F232" s="5">
        <v>14</v>
      </c>
      <c r="G232" s="5">
        <v>19</v>
      </c>
      <c r="H232" s="5">
        <v>6</v>
      </c>
      <c r="I232" s="1" t="s">
        <v>18</v>
      </c>
      <c r="J232" s="5">
        <v>1</v>
      </c>
      <c r="K232" s="5">
        <v>6</v>
      </c>
      <c r="L232" s="5">
        <v>2</v>
      </c>
      <c r="M232" s="5">
        <v>5</v>
      </c>
      <c r="N232" s="5">
        <v>16</v>
      </c>
      <c r="O232" s="5">
        <v>2</v>
      </c>
      <c r="P232" s="33">
        <v>1</v>
      </c>
    </row>
    <row r="233" spans="1:16" ht="13.15" customHeight="1" x14ac:dyDescent="0.25">
      <c r="A233" s="21" t="s">
        <v>221</v>
      </c>
      <c r="B233" s="2" t="s">
        <v>237</v>
      </c>
      <c r="C233" s="3" t="s">
        <v>246</v>
      </c>
      <c r="D233" s="22"/>
      <c r="E233" s="45" t="s">
        <v>18</v>
      </c>
      <c r="F233" s="5">
        <v>4</v>
      </c>
      <c r="G233" s="5">
        <v>6</v>
      </c>
      <c r="H233" s="5">
        <v>1</v>
      </c>
      <c r="I233" s="1" t="s">
        <v>18</v>
      </c>
      <c r="J233" s="5">
        <v>1</v>
      </c>
      <c r="K233" s="1" t="s">
        <v>18</v>
      </c>
      <c r="L233" s="1" t="s">
        <v>18</v>
      </c>
      <c r="M233" s="5">
        <v>3</v>
      </c>
      <c r="N233" s="5">
        <v>3</v>
      </c>
      <c r="O233" s="1" t="s">
        <v>18</v>
      </c>
      <c r="P233" s="33">
        <v>2</v>
      </c>
    </row>
    <row r="234" spans="1:16" ht="13.15" customHeight="1" x14ac:dyDescent="0.25">
      <c r="A234" s="21" t="s">
        <v>221</v>
      </c>
      <c r="B234" s="2" t="s">
        <v>237</v>
      </c>
      <c r="C234" s="6" t="s">
        <v>19</v>
      </c>
      <c r="D234" s="23"/>
      <c r="E234" s="46">
        <v>4</v>
      </c>
      <c r="F234" s="8">
        <v>293</v>
      </c>
      <c r="G234" s="8">
        <v>154</v>
      </c>
      <c r="H234" s="8">
        <v>48</v>
      </c>
      <c r="I234" s="8">
        <v>18</v>
      </c>
      <c r="J234" s="8">
        <v>68</v>
      </c>
      <c r="K234" s="8">
        <v>88</v>
      </c>
      <c r="L234" s="8">
        <v>25</v>
      </c>
      <c r="M234" s="8">
        <v>143</v>
      </c>
      <c r="N234" s="8">
        <v>148</v>
      </c>
      <c r="O234" s="8">
        <v>30</v>
      </c>
      <c r="P234" s="34">
        <v>17</v>
      </c>
    </row>
    <row r="235" spans="1:16" ht="13.15" customHeight="1" x14ac:dyDescent="0.25">
      <c r="A235" s="21" t="s">
        <v>221</v>
      </c>
      <c r="B235" s="2" t="s">
        <v>247</v>
      </c>
      <c r="C235" s="3" t="s">
        <v>248</v>
      </c>
      <c r="D235" s="22"/>
      <c r="E235" s="49">
        <v>1</v>
      </c>
      <c r="F235" s="5">
        <v>88</v>
      </c>
      <c r="G235" s="5">
        <v>43</v>
      </c>
      <c r="H235" s="5">
        <v>13</v>
      </c>
      <c r="I235" s="5">
        <v>16</v>
      </c>
      <c r="J235" s="5">
        <v>30</v>
      </c>
      <c r="K235" s="5">
        <v>16</v>
      </c>
      <c r="L235" s="5">
        <v>9</v>
      </c>
      <c r="M235" s="5">
        <v>35</v>
      </c>
      <c r="N235" s="5">
        <v>45</v>
      </c>
      <c r="O235" s="5">
        <v>3</v>
      </c>
      <c r="P235" s="33">
        <v>5</v>
      </c>
    </row>
    <row r="236" spans="1:16" ht="13.15" customHeight="1" x14ac:dyDescent="0.25">
      <c r="A236" s="21" t="s">
        <v>221</v>
      </c>
      <c r="B236" s="2" t="s">
        <v>247</v>
      </c>
      <c r="C236" s="3" t="s">
        <v>249</v>
      </c>
      <c r="D236" s="22"/>
      <c r="E236" s="45" t="s">
        <v>18</v>
      </c>
      <c r="F236" s="5">
        <v>16</v>
      </c>
      <c r="G236" s="5">
        <v>11</v>
      </c>
      <c r="H236" s="1" t="s">
        <v>18</v>
      </c>
      <c r="I236" s="1" t="s">
        <v>18</v>
      </c>
      <c r="J236" s="5">
        <v>4</v>
      </c>
      <c r="K236" s="5">
        <v>2</v>
      </c>
      <c r="L236" s="5">
        <v>3</v>
      </c>
      <c r="M236" s="5">
        <v>12</v>
      </c>
      <c r="N236" s="5">
        <v>12</v>
      </c>
      <c r="O236" s="5">
        <v>1</v>
      </c>
      <c r="P236" s="33">
        <v>2</v>
      </c>
    </row>
    <row r="237" spans="1:16" ht="13.15" customHeight="1" x14ac:dyDescent="0.25">
      <c r="A237" s="21" t="s">
        <v>221</v>
      </c>
      <c r="B237" s="2" t="s">
        <v>247</v>
      </c>
      <c r="C237" s="3" t="s">
        <v>250</v>
      </c>
      <c r="D237" s="22"/>
      <c r="E237" s="49">
        <v>1</v>
      </c>
      <c r="F237" s="5">
        <v>25</v>
      </c>
      <c r="G237" s="5">
        <v>16</v>
      </c>
      <c r="H237" s="5">
        <v>2</v>
      </c>
      <c r="I237" s="5">
        <v>2</v>
      </c>
      <c r="J237" s="5">
        <v>6</v>
      </c>
      <c r="K237" s="5">
        <v>3</v>
      </c>
      <c r="L237" s="5">
        <v>5</v>
      </c>
      <c r="M237" s="5">
        <v>10</v>
      </c>
      <c r="N237" s="5">
        <v>9</v>
      </c>
      <c r="O237" s="1" t="s">
        <v>18</v>
      </c>
      <c r="P237" s="35" t="s">
        <v>18</v>
      </c>
    </row>
    <row r="238" spans="1:16" ht="13.15" customHeight="1" x14ac:dyDescent="0.25">
      <c r="A238" s="21" t="s">
        <v>221</v>
      </c>
      <c r="B238" s="2" t="s">
        <v>247</v>
      </c>
      <c r="C238" s="3" t="s">
        <v>251</v>
      </c>
      <c r="D238" s="22"/>
      <c r="E238" s="45" t="s">
        <v>18</v>
      </c>
      <c r="F238" s="5">
        <v>58</v>
      </c>
      <c r="G238" s="5">
        <v>40</v>
      </c>
      <c r="H238" s="5">
        <v>8</v>
      </c>
      <c r="I238" s="5">
        <v>3</v>
      </c>
      <c r="J238" s="5">
        <v>10</v>
      </c>
      <c r="K238" s="5">
        <v>9</v>
      </c>
      <c r="L238" s="5">
        <v>5</v>
      </c>
      <c r="M238" s="5">
        <v>21</v>
      </c>
      <c r="N238" s="5">
        <v>33</v>
      </c>
      <c r="O238" s="5">
        <v>3</v>
      </c>
      <c r="P238" s="33">
        <v>4</v>
      </c>
    </row>
    <row r="239" spans="1:16" ht="13.15" customHeight="1" x14ac:dyDescent="0.25">
      <c r="A239" s="21" t="s">
        <v>221</v>
      </c>
      <c r="B239" s="2" t="s">
        <v>247</v>
      </c>
      <c r="C239" s="3" t="s">
        <v>252</v>
      </c>
      <c r="D239" s="22"/>
      <c r="E239" s="45" t="s">
        <v>18</v>
      </c>
      <c r="F239" s="5">
        <v>4</v>
      </c>
      <c r="G239" s="5">
        <v>6</v>
      </c>
      <c r="H239" s="5">
        <v>1</v>
      </c>
      <c r="I239" s="5">
        <v>2</v>
      </c>
      <c r="J239" s="5">
        <v>4</v>
      </c>
      <c r="K239" s="5">
        <v>7</v>
      </c>
      <c r="L239" s="5">
        <v>4</v>
      </c>
      <c r="M239" s="5">
        <v>7</v>
      </c>
      <c r="N239" s="5">
        <v>20</v>
      </c>
      <c r="O239" s="5">
        <v>1</v>
      </c>
      <c r="P239" s="35" t="s">
        <v>18</v>
      </c>
    </row>
    <row r="240" spans="1:16" ht="13.15" customHeight="1" x14ac:dyDescent="0.25">
      <c r="A240" s="21" t="s">
        <v>221</v>
      </c>
      <c r="B240" s="2" t="s">
        <v>247</v>
      </c>
      <c r="C240" s="3" t="s">
        <v>253</v>
      </c>
      <c r="D240" s="22"/>
      <c r="E240" s="45" t="s">
        <v>18</v>
      </c>
      <c r="F240" s="5">
        <v>43</v>
      </c>
      <c r="G240" s="5">
        <v>21</v>
      </c>
      <c r="H240" s="5">
        <v>7</v>
      </c>
      <c r="I240" s="5">
        <v>5</v>
      </c>
      <c r="J240" s="5">
        <v>7</v>
      </c>
      <c r="K240" s="5">
        <v>9</v>
      </c>
      <c r="L240" s="5">
        <v>3</v>
      </c>
      <c r="M240" s="5">
        <v>19</v>
      </c>
      <c r="N240" s="5">
        <v>24</v>
      </c>
      <c r="O240" s="5">
        <v>4</v>
      </c>
      <c r="P240" s="35" t="s">
        <v>18</v>
      </c>
    </row>
    <row r="241" spans="1:16" ht="13.15" customHeight="1" x14ac:dyDescent="0.25">
      <c r="A241" s="21" t="s">
        <v>221</v>
      </c>
      <c r="B241" s="2" t="s">
        <v>247</v>
      </c>
      <c r="C241" s="3" t="s">
        <v>254</v>
      </c>
      <c r="D241" s="22"/>
      <c r="E241" s="45" t="s">
        <v>18</v>
      </c>
      <c r="F241" s="5">
        <v>4</v>
      </c>
      <c r="G241" s="5">
        <v>10</v>
      </c>
      <c r="H241" s="1" t="s">
        <v>18</v>
      </c>
      <c r="I241" s="5">
        <v>1</v>
      </c>
      <c r="J241" s="5">
        <v>1</v>
      </c>
      <c r="K241" s="5">
        <v>2</v>
      </c>
      <c r="L241" s="1" t="s">
        <v>18</v>
      </c>
      <c r="M241" s="5">
        <v>2</v>
      </c>
      <c r="N241" s="5">
        <v>11</v>
      </c>
      <c r="O241" s="1" t="s">
        <v>18</v>
      </c>
      <c r="P241" s="33">
        <v>1</v>
      </c>
    </row>
    <row r="242" spans="1:16" ht="13.15" customHeight="1" x14ac:dyDescent="0.25">
      <c r="A242" s="21" t="s">
        <v>221</v>
      </c>
      <c r="B242" s="2" t="s">
        <v>247</v>
      </c>
      <c r="C242" s="3" t="s">
        <v>255</v>
      </c>
      <c r="D242" s="22"/>
      <c r="E242" s="45" t="s">
        <v>18</v>
      </c>
      <c r="F242" s="5">
        <v>8</v>
      </c>
      <c r="G242" s="5">
        <v>11</v>
      </c>
      <c r="H242" s="5">
        <v>2</v>
      </c>
      <c r="I242" s="5">
        <v>1</v>
      </c>
      <c r="J242" s="5">
        <v>1</v>
      </c>
      <c r="K242" s="5">
        <v>1</v>
      </c>
      <c r="L242" s="5">
        <v>2</v>
      </c>
      <c r="M242" s="5">
        <v>5</v>
      </c>
      <c r="N242" s="5">
        <v>14</v>
      </c>
      <c r="O242" s="1" t="s">
        <v>18</v>
      </c>
      <c r="P242" s="33">
        <v>1</v>
      </c>
    </row>
    <row r="243" spans="1:16" ht="13.15" customHeight="1" x14ac:dyDescent="0.25">
      <c r="A243" s="21" t="s">
        <v>221</v>
      </c>
      <c r="B243" s="2" t="s">
        <v>247</v>
      </c>
      <c r="C243" s="6" t="s">
        <v>19</v>
      </c>
      <c r="D243" s="23"/>
      <c r="E243" s="46">
        <v>2</v>
      </c>
      <c r="F243" s="8">
        <v>246</v>
      </c>
      <c r="G243" s="8">
        <v>158</v>
      </c>
      <c r="H243" s="8">
        <v>33</v>
      </c>
      <c r="I243" s="8">
        <v>30</v>
      </c>
      <c r="J243" s="8">
        <v>63</v>
      </c>
      <c r="K243" s="8">
        <v>49</v>
      </c>
      <c r="L243" s="8">
        <v>31</v>
      </c>
      <c r="M243" s="8">
        <v>111</v>
      </c>
      <c r="N243" s="8">
        <v>168</v>
      </c>
      <c r="O243" s="8">
        <v>12</v>
      </c>
      <c r="P243" s="34">
        <v>13</v>
      </c>
    </row>
    <row r="244" spans="1:16" ht="13.15" customHeight="1" thickBot="1" x14ac:dyDescent="0.3">
      <c r="A244" s="37" t="s">
        <v>221</v>
      </c>
      <c r="B244" s="25" t="s">
        <v>19</v>
      </c>
      <c r="C244" s="25"/>
      <c r="D244" s="26"/>
      <c r="E244" s="48">
        <v>7</v>
      </c>
      <c r="F244" s="38">
        <v>954</v>
      </c>
      <c r="G244" s="38">
        <v>557</v>
      </c>
      <c r="H244" s="38">
        <v>158</v>
      </c>
      <c r="I244" s="38">
        <v>91</v>
      </c>
      <c r="J244" s="38">
        <v>226</v>
      </c>
      <c r="K244" s="38">
        <v>298</v>
      </c>
      <c r="L244" s="38">
        <v>104</v>
      </c>
      <c r="M244" s="38">
        <v>487</v>
      </c>
      <c r="N244" s="38">
        <v>542</v>
      </c>
      <c r="O244" s="38">
        <v>93</v>
      </c>
      <c r="P244" s="39">
        <v>57</v>
      </c>
    </row>
    <row r="245" spans="1:16" ht="13.15" customHeight="1" x14ac:dyDescent="0.25">
      <c r="A245" s="27" t="s">
        <v>256</v>
      </c>
      <c r="B245" s="28" t="s">
        <v>257</v>
      </c>
      <c r="C245" s="29" t="s">
        <v>258</v>
      </c>
      <c r="D245" s="30"/>
      <c r="E245" s="44">
        <v>1</v>
      </c>
      <c r="F245" s="31">
        <v>262</v>
      </c>
      <c r="G245" s="31">
        <v>72</v>
      </c>
      <c r="H245" s="31">
        <v>22</v>
      </c>
      <c r="I245" s="31">
        <v>28</v>
      </c>
      <c r="J245" s="31">
        <v>46</v>
      </c>
      <c r="K245" s="31">
        <v>80</v>
      </c>
      <c r="L245" s="31">
        <v>12</v>
      </c>
      <c r="M245" s="31">
        <v>129</v>
      </c>
      <c r="N245" s="31">
        <v>113</v>
      </c>
      <c r="O245" s="31">
        <v>32</v>
      </c>
      <c r="P245" s="32">
        <v>8</v>
      </c>
    </row>
    <row r="246" spans="1:16" ht="13.15" customHeight="1" x14ac:dyDescent="0.25">
      <c r="A246" s="21" t="s">
        <v>256</v>
      </c>
      <c r="B246" s="2" t="s">
        <v>257</v>
      </c>
      <c r="C246" s="3" t="s">
        <v>259</v>
      </c>
      <c r="D246" s="22"/>
      <c r="E246" s="45" t="s">
        <v>18</v>
      </c>
      <c r="F246" s="5">
        <v>13</v>
      </c>
      <c r="G246" s="5">
        <v>11</v>
      </c>
      <c r="H246" s="5">
        <v>6</v>
      </c>
      <c r="I246" s="5">
        <v>3</v>
      </c>
      <c r="J246" s="5">
        <v>5</v>
      </c>
      <c r="K246" s="5">
        <v>8</v>
      </c>
      <c r="L246" s="5">
        <v>2</v>
      </c>
      <c r="M246" s="5">
        <v>5</v>
      </c>
      <c r="N246" s="5">
        <v>11</v>
      </c>
      <c r="O246" s="5">
        <v>3</v>
      </c>
      <c r="P246" s="33">
        <v>2</v>
      </c>
    </row>
    <row r="247" spans="1:16" ht="13.15" customHeight="1" x14ac:dyDescent="0.25">
      <c r="A247" s="21" t="s">
        <v>256</v>
      </c>
      <c r="B247" s="2" t="s">
        <v>257</v>
      </c>
      <c r="C247" s="3" t="s">
        <v>260</v>
      </c>
      <c r="D247" s="22"/>
      <c r="E247" s="45" t="s">
        <v>18</v>
      </c>
      <c r="F247" s="5">
        <v>27</v>
      </c>
      <c r="G247" s="5">
        <v>13</v>
      </c>
      <c r="H247" s="5">
        <v>2</v>
      </c>
      <c r="I247" s="5">
        <v>4</v>
      </c>
      <c r="J247" s="5">
        <v>3</v>
      </c>
      <c r="K247" s="5">
        <v>22</v>
      </c>
      <c r="L247" s="5">
        <v>1</v>
      </c>
      <c r="M247" s="5">
        <v>14</v>
      </c>
      <c r="N247" s="5">
        <v>11</v>
      </c>
      <c r="O247" s="5">
        <v>1</v>
      </c>
      <c r="P247" s="33">
        <v>1</v>
      </c>
    </row>
    <row r="248" spans="1:16" ht="13.15" customHeight="1" x14ac:dyDescent="0.25">
      <c r="A248" s="21" t="s">
        <v>256</v>
      </c>
      <c r="B248" s="2" t="s">
        <v>257</v>
      </c>
      <c r="C248" s="3" t="s">
        <v>261</v>
      </c>
      <c r="D248" s="22"/>
      <c r="E248" s="45" t="s">
        <v>18</v>
      </c>
      <c r="F248" s="5">
        <v>3</v>
      </c>
      <c r="G248" s="5">
        <v>1</v>
      </c>
      <c r="H248" s="5">
        <v>1</v>
      </c>
      <c r="I248" s="5">
        <v>3</v>
      </c>
      <c r="J248" s="1" t="s">
        <v>18</v>
      </c>
      <c r="K248" s="1" t="s">
        <v>18</v>
      </c>
      <c r="L248" s="1" t="s">
        <v>18</v>
      </c>
      <c r="M248" s="5">
        <v>1</v>
      </c>
      <c r="N248" s="5">
        <v>8</v>
      </c>
      <c r="O248" s="1" t="s">
        <v>18</v>
      </c>
      <c r="P248" s="33">
        <v>2</v>
      </c>
    </row>
    <row r="249" spans="1:16" ht="13.15" customHeight="1" x14ac:dyDescent="0.25">
      <c r="A249" s="21" t="s">
        <v>256</v>
      </c>
      <c r="B249" s="2" t="s">
        <v>257</v>
      </c>
      <c r="C249" s="3" t="s">
        <v>262</v>
      </c>
      <c r="D249" s="22"/>
      <c r="E249" s="45" t="s">
        <v>18</v>
      </c>
      <c r="F249" s="5">
        <v>5</v>
      </c>
      <c r="G249" s="5">
        <v>5</v>
      </c>
      <c r="H249" s="5">
        <v>1</v>
      </c>
      <c r="I249" s="5">
        <v>1</v>
      </c>
      <c r="J249" s="5">
        <v>1</v>
      </c>
      <c r="K249" s="5">
        <v>1</v>
      </c>
      <c r="L249" s="1" t="s">
        <v>18</v>
      </c>
      <c r="M249" s="5">
        <v>2</v>
      </c>
      <c r="N249" s="5">
        <v>3</v>
      </c>
      <c r="O249" s="1" t="s">
        <v>18</v>
      </c>
      <c r="P249" s="33">
        <v>1</v>
      </c>
    </row>
    <row r="250" spans="1:16" ht="13.15" customHeight="1" x14ac:dyDescent="0.25">
      <c r="A250" s="21" t="s">
        <v>256</v>
      </c>
      <c r="B250" s="2" t="s">
        <v>257</v>
      </c>
      <c r="C250" s="3" t="s">
        <v>263</v>
      </c>
      <c r="D250" s="22"/>
      <c r="E250" s="45" t="s">
        <v>18</v>
      </c>
      <c r="F250" s="5">
        <v>9</v>
      </c>
      <c r="G250" s="5">
        <v>4</v>
      </c>
      <c r="H250" s="5">
        <v>1</v>
      </c>
      <c r="I250" s="1" t="s">
        <v>18</v>
      </c>
      <c r="J250" s="5">
        <v>1</v>
      </c>
      <c r="K250" s="5">
        <v>1</v>
      </c>
      <c r="L250" s="5">
        <v>2</v>
      </c>
      <c r="M250" s="5">
        <v>7</v>
      </c>
      <c r="N250" s="5">
        <v>5</v>
      </c>
      <c r="O250" s="1" t="s">
        <v>18</v>
      </c>
      <c r="P250" s="35" t="s">
        <v>18</v>
      </c>
    </row>
    <row r="251" spans="1:16" ht="13.15" customHeight="1" x14ac:dyDescent="0.25">
      <c r="A251" s="21" t="s">
        <v>256</v>
      </c>
      <c r="B251" s="2" t="s">
        <v>257</v>
      </c>
      <c r="C251" s="3" t="s">
        <v>264</v>
      </c>
      <c r="D251" s="22"/>
      <c r="E251" s="45" t="s">
        <v>18</v>
      </c>
      <c r="F251" s="5">
        <v>26</v>
      </c>
      <c r="G251" s="5">
        <v>18</v>
      </c>
      <c r="H251" s="5">
        <v>3</v>
      </c>
      <c r="I251" s="5">
        <v>7</v>
      </c>
      <c r="J251" s="5">
        <v>4</v>
      </c>
      <c r="K251" s="5">
        <v>13</v>
      </c>
      <c r="L251" s="5">
        <v>3</v>
      </c>
      <c r="M251" s="5">
        <v>13</v>
      </c>
      <c r="N251" s="5">
        <v>7</v>
      </c>
      <c r="O251" s="5">
        <v>3</v>
      </c>
      <c r="P251" s="33">
        <v>1</v>
      </c>
    </row>
    <row r="252" spans="1:16" ht="13.15" customHeight="1" x14ac:dyDescent="0.25">
      <c r="A252" s="21" t="s">
        <v>256</v>
      </c>
      <c r="B252" s="2" t="s">
        <v>257</v>
      </c>
      <c r="C252" s="3" t="s">
        <v>265</v>
      </c>
      <c r="D252" s="22"/>
      <c r="E252" s="45" t="s">
        <v>18</v>
      </c>
      <c r="F252" s="5">
        <v>6</v>
      </c>
      <c r="G252" s="5">
        <v>5</v>
      </c>
      <c r="H252" s="5">
        <v>1</v>
      </c>
      <c r="I252" s="5">
        <v>2</v>
      </c>
      <c r="J252" s="1" t="s">
        <v>18</v>
      </c>
      <c r="K252" s="5">
        <v>1</v>
      </c>
      <c r="L252" s="1" t="s">
        <v>18</v>
      </c>
      <c r="M252" s="5">
        <v>12</v>
      </c>
      <c r="N252" s="5">
        <v>3</v>
      </c>
      <c r="O252" s="1" t="s">
        <v>18</v>
      </c>
      <c r="P252" s="35" t="s">
        <v>18</v>
      </c>
    </row>
    <row r="253" spans="1:16" ht="13.15" customHeight="1" x14ac:dyDescent="0.25">
      <c r="A253" s="21" t="s">
        <v>256</v>
      </c>
      <c r="B253" s="2" t="s">
        <v>257</v>
      </c>
      <c r="C253" s="3" t="s">
        <v>266</v>
      </c>
      <c r="D253" s="22"/>
      <c r="E253" s="49">
        <v>2</v>
      </c>
      <c r="F253" s="5">
        <v>12</v>
      </c>
      <c r="G253" s="5">
        <v>7</v>
      </c>
      <c r="H253" s="5">
        <v>3</v>
      </c>
      <c r="I253" s="5">
        <v>1</v>
      </c>
      <c r="J253" s="5">
        <v>3</v>
      </c>
      <c r="K253" s="1" t="s">
        <v>18</v>
      </c>
      <c r="L253" s="5">
        <v>1</v>
      </c>
      <c r="M253" s="5">
        <v>10</v>
      </c>
      <c r="N253" s="5">
        <v>4</v>
      </c>
      <c r="O253" s="1" t="s">
        <v>18</v>
      </c>
      <c r="P253" s="33">
        <v>1</v>
      </c>
    </row>
    <row r="254" spans="1:16" ht="13.15" customHeight="1" x14ac:dyDescent="0.25">
      <c r="A254" s="21" t="s">
        <v>256</v>
      </c>
      <c r="B254" s="2" t="s">
        <v>257</v>
      </c>
      <c r="C254" s="6" t="s">
        <v>19</v>
      </c>
      <c r="D254" s="23"/>
      <c r="E254" s="46">
        <v>3</v>
      </c>
      <c r="F254" s="8">
        <v>363</v>
      </c>
      <c r="G254" s="8">
        <v>136</v>
      </c>
      <c r="H254" s="8">
        <v>40</v>
      </c>
      <c r="I254" s="8">
        <v>49</v>
      </c>
      <c r="J254" s="8">
        <v>63</v>
      </c>
      <c r="K254" s="8">
        <v>126</v>
      </c>
      <c r="L254" s="8">
        <v>21</v>
      </c>
      <c r="M254" s="8">
        <v>193</v>
      </c>
      <c r="N254" s="8">
        <v>165</v>
      </c>
      <c r="O254" s="8">
        <v>39</v>
      </c>
      <c r="P254" s="34">
        <v>16</v>
      </c>
    </row>
    <row r="255" spans="1:16" ht="13.15" customHeight="1" x14ac:dyDescent="0.25">
      <c r="A255" s="21" t="s">
        <v>256</v>
      </c>
      <c r="B255" s="2" t="s">
        <v>267</v>
      </c>
      <c r="C255" s="3" t="s">
        <v>268</v>
      </c>
      <c r="D255" s="22"/>
      <c r="E255" s="45" t="s">
        <v>18</v>
      </c>
      <c r="F255" s="5">
        <v>8</v>
      </c>
      <c r="G255" s="5">
        <v>7</v>
      </c>
      <c r="H255" s="5">
        <v>4</v>
      </c>
      <c r="I255" s="1" t="s">
        <v>18</v>
      </c>
      <c r="J255" s="1" t="s">
        <v>18</v>
      </c>
      <c r="K255" s="5">
        <v>1</v>
      </c>
      <c r="L255" s="1" t="s">
        <v>18</v>
      </c>
      <c r="M255" s="5">
        <v>4</v>
      </c>
      <c r="N255" s="5">
        <v>5</v>
      </c>
      <c r="O255" s="5">
        <v>1</v>
      </c>
      <c r="P255" s="35" t="s">
        <v>18</v>
      </c>
    </row>
    <row r="256" spans="1:16" ht="13.15" customHeight="1" x14ac:dyDescent="0.25">
      <c r="A256" s="21" t="s">
        <v>256</v>
      </c>
      <c r="B256" s="2" t="s">
        <v>267</v>
      </c>
      <c r="C256" s="3" t="s">
        <v>269</v>
      </c>
      <c r="D256" s="22"/>
      <c r="E256" s="45" t="s">
        <v>18</v>
      </c>
      <c r="F256" s="5">
        <v>4</v>
      </c>
      <c r="G256" s="5">
        <v>6</v>
      </c>
      <c r="H256" s="5">
        <v>3</v>
      </c>
      <c r="I256" s="1" t="s">
        <v>18</v>
      </c>
      <c r="J256" s="1" t="s">
        <v>18</v>
      </c>
      <c r="K256" s="1" t="s">
        <v>18</v>
      </c>
      <c r="L256" s="1" t="s">
        <v>18</v>
      </c>
      <c r="M256" s="1" t="s">
        <v>18</v>
      </c>
      <c r="N256" s="5">
        <v>1</v>
      </c>
      <c r="O256" s="1" t="s">
        <v>18</v>
      </c>
      <c r="P256" s="33">
        <v>2</v>
      </c>
    </row>
    <row r="257" spans="1:16" ht="13.15" customHeight="1" x14ac:dyDescent="0.25">
      <c r="A257" s="21" t="s">
        <v>256</v>
      </c>
      <c r="B257" s="2" t="s">
        <v>267</v>
      </c>
      <c r="C257" s="3" t="s">
        <v>270</v>
      </c>
      <c r="D257" s="22"/>
      <c r="E257" s="45" t="s">
        <v>18</v>
      </c>
      <c r="F257" s="5">
        <v>5</v>
      </c>
      <c r="G257" s="5">
        <v>8</v>
      </c>
      <c r="H257" s="5">
        <v>6</v>
      </c>
      <c r="I257" s="5">
        <v>1</v>
      </c>
      <c r="J257" s="1" t="s">
        <v>18</v>
      </c>
      <c r="K257" s="1" t="s">
        <v>18</v>
      </c>
      <c r="L257" s="5">
        <v>3</v>
      </c>
      <c r="M257" s="5">
        <v>6</v>
      </c>
      <c r="N257" s="5">
        <v>8</v>
      </c>
      <c r="O257" s="5">
        <v>1</v>
      </c>
      <c r="P257" s="35" t="s">
        <v>18</v>
      </c>
    </row>
    <row r="258" spans="1:16" ht="13.15" customHeight="1" x14ac:dyDescent="0.25">
      <c r="A258" s="21" t="s">
        <v>256</v>
      </c>
      <c r="B258" s="2" t="s">
        <v>267</v>
      </c>
      <c r="C258" s="3" t="s">
        <v>271</v>
      </c>
      <c r="D258" s="22"/>
      <c r="E258" s="45" t="s">
        <v>18</v>
      </c>
      <c r="F258" s="5">
        <v>5</v>
      </c>
      <c r="G258" s="5">
        <v>1</v>
      </c>
      <c r="H258" s="1" t="s">
        <v>18</v>
      </c>
      <c r="I258" s="1" t="s">
        <v>18</v>
      </c>
      <c r="J258" s="1" t="s">
        <v>18</v>
      </c>
      <c r="K258" s="1" t="s">
        <v>18</v>
      </c>
      <c r="L258" s="1" t="s">
        <v>18</v>
      </c>
      <c r="M258" s="5">
        <v>6</v>
      </c>
      <c r="N258" s="1" t="s">
        <v>18</v>
      </c>
      <c r="O258" s="1" t="s">
        <v>18</v>
      </c>
      <c r="P258" s="35" t="s">
        <v>18</v>
      </c>
    </row>
    <row r="259" spans="1:16" ht="13.15" customHeight="1" x14ac:dyDescent="0.25">
      <c r="A259" s="21" t="s">
        <v>256</v>
      </c>
      <c r="B259" s="2" t="s">
        <v>267</v>
      </c>
      <c r="C259" s="3" t="s">
        <v>272</v>
      </c>
      <c r="D259" s="22"/>
      <c r="E259" s="45" t="s">
        <v>18</v>
      </c>
      <c r="F259" s="5">
        <v>2</v>
      </c>
      <c r="G259" s="5">
        <v>1</v>
      </c>
      <c r="H259" s="5">
        <v>1</v>
      </c>
      <c r="I259" s="5">
        <v>1</v>
      </c>
      <c r="J259" s="1" t="s">
        <v>18</v>
      </c>
      <c r="K259" s="1" t="s">
        <v>18</v>
      </c>
      <c r="L259" s="5">
        <v>1</v>
      </c>
      <c r="M259" s="5">
        <v>4</v>
      </c>
      <c r="N259" s="1" t="s">
        <v>18</v>
      </c>
      <c r="O259" s="1" t="s">
        <v>18</v>
      </c>
      <c r="P259" s="33">
        <v>1</v>
      </c>
    </row>
    <row r="260" spans="1:16" ht="13.15" customHeight="1" x14ac:dyDescent="0.25">
      <c r="A260" s="21" t="s">
        <v>256</v>
      </c>
      <c r="B260" s="2" t="s">
        <v>267</v>
      </c>
      <c r="C260" s="3" t="s">
        <v>273</v>
      </c>
      <c r="D260" s="22"/>
      <c r="E260" s="45" t="s">
        <v>18</v>
      </c>
      <c r="F260" s="5">
        <v>4</v>
      </c>
      <c r="G260" s="5">
        <v>2</v>
      </c>
      <c r="H260" s="5">
        <v>2</v>
      </c>
      <c r="I260" s="1" t="s">
        <v>18</v>
      </c>
      <c r="J260" s="5">
        <v>2</v>
      </c>
      <c r="K260" s="5">
        <v>1</v>
      </c>
      <c r="L260" s="1" t="s">
        <v>18</v>
      </c>
      <c r="M260" s="5">
        <v>6</v>
      </c>
      <c r="N260" s="5">
        <v>1</v>
      </c>
      <c r="O260" s="1" t="s">
        <v>18</v>
      </c>
      <c r="P260" s="35" t="s">
        <v>18</v>
      </c>
    </row>
    <row r="261" spans="1:16" ht="13.15" customHeight="1" x14ac:dyDescent="0.25">
      <c r="A261" s="21" t="s">
        <v>256</v>
      </c>
      <c r="B261" s="2" t="s">
        <v>267</v>
      </c>
      <c r="C261" s="3" t="s">
        <v>274</v>
      </c>
      <c r="D261" s="22"/>
      <c r="E261" s="45" t="s">
        <v>18</v>
      </c>
      <c r="F261" s="5">
        <v>3</v>
      </c>
      <c r="G261" s="5">
        <v>1</v>
      </c>
      <c r="H261" s="5">
        <v>3</v>
      </c>
      <c r="I261" s="1" t="s">
        <v>18</v>
      </c>
      <c r="J261" s="1" t="s">
        <v>18</v>
      </c>
      <c r="K261" s="1" t="s">
        <v>18</v>
      </c>
      <c r="L261" s="1" t="s">
        <v>18</v>
      </c>
      <c r="M261" s="5">
        <v>1</v>
      </c>
      <c r="N261" s="5">
        <v>1</v>
      </c>
      <c r="O261" s="1" t="s">
        <v>18</v>
      </c>
      <c r="P261" s="33">
        <v>1</v>
      </c>
    </row>
    <row r="262" spans="1:16" ht="13.15" customHeight="1" x14ac:dyDescent="0.25">
      <c r="A262" s="21" t="s">
        <v>256</v>
      </c>
      <c r="B262" s="2" t="s">
        <v>267</v>
      </c>
      <c r="C262" s="6" t="s">
        <v>19</v>
      </c>
      <c r="D262" s="23"/>
      <c r="E262" s="47" t="s">
        <v>18</v>
      </c>
      <c r="F262" s="8">
        <v>31</v>
      </c>
      <c r="G262" s="8">
        <v>26</v>
      </c>
      <c r="H262" s="8">
        <v>19</v>
      </c>
      <c r="I262" s="8">
        <v>2</v>
      </c>
      <c r="J262" s="8">
        <v>2</v>
      </c>
      <c r="K262" s="8">
        <v>2</v>
      </c>
      <c r="L262" s="8">
        <v>4</v>
      </c>
      <c r="M262" s="8">
        <v>27</v>
      </c>
      <c r="N262" s="8">
        <v>16</v>
      </c>
      <c r="O262" s="8">
        <v>2</v>
      </c>
      <c r="P262" s="34">
        <v>4</v>
      </c>
    </row>
    <row r="263" spans="1:16" ht="13.15" customHeight="1" x14ac:dyDescent="0.25">
      <c r="A263" s="21" t="s">
        <v>256</v>
      </c>
      <c r="B263" s="2" t="s">
        <v>275</v>
      </c>
      <c r="C263" s="3" t="s">
        <v>276</v>
      </c>
      <c r="D263" s="22"/>
      <c r="E263" s="45" t="s">
        <v>18</v>
      </c>
      <c r="F263" s="5">
        <v>71</v>
      </c>
      <c r="G263" s="5">
        <v>15</v>
      </c>
      <c r="H263" s="5">
        <v>7</v>
      </c>
      <c r="I263" s="5">
        <v>6</v>
      </c>
      <c r="J263" s="5">
        <v>7</v>
      </c>
      <c r="K263" s="5">
        <v>18</v>
      </c>
      <c r="L263" s="5">
        <v>9</v>
      </c>
      <c r="M263" s="5">
        <v>27</v>
      </c>
      <c r="N263" s="5">
        <v>29</v>
      </c>
      <c r="O263" s="5">
        <v>7</v>
      </c>
      <c r="P263" s="33">
        <v>1</v>
      </c>
    </row>
    <row r="264" spans="1:16" ht="13.15" customHeight="1" x14ac:dyDescent="0.25">
      <c r="A264" s="21" t="s">
        <v>256</v>
      </c>
      <c r="B264" s="2" t="s">
        <v>275</v>
      </c>
      <c r="C264" s="3" t="s">
        <v>277</v>
      </c>
      <c r="D264" s="22"/>
      <c r="E264" s="45" t="s">
        <v>18</v>
      </c>
      <c r="F264" s="5">
        <v>19</v>
      </c>
      <c r="G264" s="5">
        <v>8</v>
      </c>
      <c r="H264" s="5">
        <v>5</v>
      </c>
      <c r="I264" s="1" t="s">
        <v>18</v>
      </c>
      <c r="J264" s="5">
        <v>2</v>
      </c>
      <c r="K264" s="5">
        <v>5</v>
      </c>
      <c r="L264" s="5">
        <v>1</v>
      </c>
      <c r="M264" s="5">
        <v>12</v>
      </c>
      <c r="N264" s="5">
        <v>11</v>
      </c>
      <c r="O264" s="1" t="s">
        <v>18</v>
      </c>
      <c r="P264" s="33">
        <v>1</v>
      </c>
    </row>
    <row r="265" spans="1:16" ht="13.15" customHeight="1" x14ac:dyDescent="0.25">
      <c r="A265" s="21" t="s">
        <v>256</v>
      </c>
      <c r="B265" s="2" t="s">
        <v>275</v>
      </c>
      <c r="C265" s="3" t="s">
        <v>278</v>
      </c>
      <c r="D265" s="22"/>
      <c r="E265" s="45" t="s">
        <v>18</v>
      </c>
      <c r="F265" s="5">
        <v>2</v>
      </c>
      <c r="G265" s="5">
        <v>1</v>
      </c>
      <c r="H265" s="5">
        <v>1</v>
      </c>
      <c r="I265" s="5">
        <v>1</v>
      </c>
      <c r="J265" s="1" t="s">
        <v>18</v>
      </c>
      <c r="K265" s="5">
        <v>4</v>
      </c>
      <c r="L265" s="1" t="s">
        <v>18</v>
      </c>
      <c r="M265" s="5">
        <v>2</v>
      </c>
      <c r="N265" s="5">
        <v>4</v>
      </c>
      <c r="O265" s="1" t="s">
        <v>18</v>
      </c>
      <c r="P265" s="35" t="s">
        <v>18</v>
      </c>
    </row>
    <row r="266" spans="1:16" ht="13.15" customHeight="1" x14ac:dyDescent="0.25">
      <c r="A266" s="21" t="s">
        <v>256</v>
      </c>
      <c r="B266" s="2" t="s">
        <v>275</v>
      </c>
      <c r="C266" s="3" t="s">
        <v>279</v>
      </c>
      <c r="D266" s="22"/>
      <c r="E266" s="45" t="s">
        <v>18</v>
      </c>
      <c r="F266" s="5">
        <v>6</v>
      </c>
      <c r="G266" s="5">
        <v>2</v>
      </c>
      <c r="H266" s="1" t="s">
        <v>18</v>
      </c>
      <c r="I266" s="5">
        <v>1</v>
      </c>
      <c r="J266" s="5">
        <v>1</v>
      </c>
      <c r="K266" s="5">
        <v>2</v>
      </c>
      <c r="L266" s="1" t="s">
        <v>18</v>
      </c>
      <c r="M266" s="5">
        <v>4</v>
      </c>
      <c r="N266" s="5">
        <v>1</v>
      </c>
      <c r="O266" s="1" t="s">
        <v>18</v>
      </c>
      <c r="P266" s="35" t="s">
        <v>18</v>
      </c>
    </row>
    <row r="267" spans="1:16" ht="13.15" customHeight="1" x14ac:dyDescent="0.25">
      <c r="A267" s="21" t="s">
        <v>256</v>
      </c>
      <c r="B267" s="2" t="s">
        <v>275</v>
      </c>
      <c r="C267" s="3" t="s">
        <v>280</v>
      </c>
      <c r="D267" s="22"/>
      <c r="E267" s="45" t="s">
        <v>18</v>
      </c>
      <c r="F267" s="5">
        <v>9</v>
      </c>
      <c r="G267" s="5">
        <v>9</v>
      </c>
      <c r="H267" s="5">
        <v>1</v>
      </c>
      <c r="I267" s="5">
        <v>3</v>
      </c>
      <c r="J267" s="1" t="s">
        <v>18</v>
      </c>
      <c r="K267" s="5">
        <v>2</v>
      </c>
      <c r="L267" s="5">
        <v>1</v>
      </c>
      <c r="M267" s="5">
        <v>9</v>
      </c>
      <c r="N267" s="5">
        <v>4</v>
      </c>
      <c r="O267" s="1" t="s">
        <v>18</v>
      </c>
      <c r="P267" s="33">
        <v>2</v>
      </c>
    </row>
    <row r="268" spans="1:16" ht="13.15" customHeight="1" x14ac:dyDescent="0.25">
      <c r="A268" s="21" t="s">
        <v>256</v>
      </c>
      <c r="B268" s="2" t="s">
        <v>275</v>
      </c>
      <c r="C268" s="6" t="s">
        <v>19</v>
      </c>
      <c r="D268" s="23"/>
      <c r="E268" s="47" t="s">
        <v>18</v>
      </c>
      <c r="F268" s="8">
        <v>107</v>
      </c>
      <c r="G268" s="8">
        <v>35</v>
      </c>
      <c r="H268" s="8">
        <v>14</v>
      </c>
      <c r="I268" s="8">
        <v>11</v>
      </c>
      <c r="J268" s="8">
        <v>10</v>
      </c>
      <c r="K268" s="8">
        <v>31</v>
      </c>
      <c r="L268" s="8">
        <v>11</v>
      </c>
      <c r="M268" s="8">
        <v>54</v>
      </c>
      <c r="N268" s="8">
        <v>49</v>
      </c>
      <c r="O268" s="8">
        <v>7</v>
      </c>
      <c r="P268" s="34">
        <v>4</v>
      </c>
    </row>
    <row r="269" spans="1:16" ht="13.15" customHeight="1" thickBot="1" x14ac:dyDescent="0.3">
      <c r="A269" s="37" t="s">
        <v>256</v>
      </c>
      <c r="B269" s="25" t="s">
        <v>19</v>
      </c>
      <c r="C269" s="25"/>
      <c r="D269" s="26"/>
      <c r="E269" s="48">
        <v>3</v>
      </c>
      <c r="F269" s="38">
        <v>501</v>
      </c>
      <c r="G269" s="38">
        <v>197</v>
      </c>
      <c r="H269" s="38">
        <v>73</v>
      </c>
      <c r="I269" s="38">
        <v>62</v>
      </c>
      <c r="J269" s="38">
        <v>75</v>
      </c>
      <c r="K269" s="38">
        <v>159</v>
      </c>
      <c r="L269" s="38">
        <v>36</v>
      </c>
      <c r="M269" s="38">
        <v>274</v>
      </c>
      <c r="N269" s="38">
        <v>230</v>
      </c>
      <c r="O269" s="38">
        <v>48</v>
      </c>
      <c r="P269" s="39">
        <v>24</v>
      </c>
    </row>
    <row r="270" spans="1:16" ht="13.15" customHeight="1" x14ac:dyDescent="0.25">
      <c r="A270" s="27" t="s">
        <v>281</v>
      </c>
      <c r="B270" s="28" t="s">
        <v>282</v>
      </c>
      <c r="C270" s="29" t="s">
        <v>283</v>
      </c>
      <c r="D270" s="30"/>
      <c r="E270" s="44">
        <v>4</v>
      </c>
      <c r="F270" s="31">
        <v>493</v>
      </c>
      <c r="G270" s="31">
        <v>122</v>
      </c>
      <c r="H270" s="31">
        <v>48</v>
      </c>
      <c r="I270" s="31">
        <v>41</v>
      </c>
      <c r="J270" s="31">
        <v>173</v>
      </c>
      <c r="K270" s="31">
        <v>147</v>
      </c>
      <c r="L270" s="31">
        <v>98</v>
      </c>
      <c r="M270" s="31">
        <v>73</v>
      </c>
      <c r="N270" s="31">
        <v>105</v>
      </c>
      <c r="O270" s="31">
        <v>68</v>
      </c>
      <c r="P270" s="32">
        <v>11</v>
      </c>
    </row>
    <row r="271" spans="1:16" ht="13.15" customHeight="1" x14ac:dyDescent="0.25">
      <c r="A271" s="21" t="s">
        <v>281</v>
      </c>
      <c r="B271" s="2" t="s">
        <v>282</v>
      </c>
      <c r="C271" s="3" t="s">
        <v>284</v>
      </c>
      <c r="D271" s="22"/>
      <c r="E271" s="49">
        <v>1</v>
      </c>
      <c r="F271" s="5">
        <v>80</v>
      </c>
      <c r="G271" s="5">
        <v>48</v>
      </c>
      <c r="H271" s="5">
        <v>30</v>
      </c>
      <c r="I271" s="5">
        <v>6</v>
      </c>
      <c r="J271" s="5">
        <v>49</v>
      </c>
      <c r="K271" s="5">
        <v>16</v>
      </c>
      <c r="L271" s="5">
        <v>23</v>
      </c>
      <c r="M271" s="5">
        <v>27</v>
      </c>
      <c r="N271" s="5">
        <v>31</v>
      </c>
      <c r="O271" s="5">
        <v>13</v>
      </c>
      <c r="P271" s="33">
        <v>3</v>
      </c>
    </row>
    <row r="272" spans="1:16" ht="13.15" customHeight="1" x14ac:dyDescent="0.25">
      <c r="A272" s="21" t="s">
        <v>281</v>
      </c>
      <c r="B272" s="2" t="s">
        <v>282</v>
      </c>
      <c r="C272" s="3" t="s">
        <v>285</v>
      </c>
      <c r="D272" s="22"/>
      <c r="E272" s="49">
        <v>1</v>
      </c>
      <c r="F272" s="5">
        <v>39</v>
      </c>
      <c r="G272" s="5">
        <v>19</v>
      </c>
      <c r="H272" s="5">
        <v>4</v>
      </c>
      <c r="I272" s="5">
        <v>2</v>
      </c>
      <c r="J272" s="5">
        <v>16</v>
      </c>
      <c r="K272" s="5">
        <v>14</v>
      </c>
      <c r="L272" s="5">
        <v>17</v>
      </c>
      <c r="M272" s="5">
        <v>15</v>
      </c>
      <c r="N272" s="5">
        <v>16</v>
      </c>
      <c r="O272" s="5">
        <v>5</v>
      </c>
      <c r="P272" s="33">
        <v>3</v>
      </c>
    </row>
    <row r="273" spans="1:16" ht="13.15" customHeight="1" x14ac:dyDescent="0.25">
      <c r="A273" s="21" t="s">
        <v>281</v>
      </c>
      <c r="B273" s="2" t="s">
        <v>282</v>
      </c>
      <c r="C273" s="3" t="s">
        <v>286</v>
      </c>
      <c r="D273" s="22"/>
      <c r="E273" s="45" t="s">
        <v>18</v>
      </c>
      <c r="F273" s="5">
        <v>7</v>
      </c>
      <c r="G273" s="5">
        <v>5</v>
      </c>
      <c r="H273" s="5">
        <v>1</v>
      </c>
      <c r="I273" s="1" t="s">
        <v>18</v>
      </c>
      <c r="J273" s="5">
        <v>3</v>
      </c>
      <c r="K273" s="1" t="s">
        <v>18</v>
      </c>
      <c r="L273" s="1" t="s">
        <v>18</v>
      </c>
      <c r="M273" s="5">
        <v>4</v>
      </c>
      <c r="N273" s="5">
        <v>5</v>
      </c>
      <c r="O273" s="1" t="s">
        <v>18</v>
      </c>
      <c r="P273" s="33">
        <v>2</v>
      </c>
    </row>
    <row r="274" spans="1:16" ht="13.15" customHeight="1" x14ac:dyDescent="0.25">
      <c r="A274" s="21" t="s">
        <v>281</v>
      </c>
      <c r="B274" s="2" t="s">
        <v>282</v>
      </c>
      <c r="C274" s="3" t="s">
        <v>287</v>
      </c>
      <c r="D274" s="22"/>
      <c r="E274" s="45" t="s">
        <v>18</v>
      </c>
      <c r="F274" s="5">
        <v>7</v>
      </c>
      <c r="G274" s="5">
        <v>16</v>
      </c>
      <c r="H274" s="5">
        <v>6</v>
      </c>
      <c r="I274" s="5">
        <v>3</v>
      </c>
      <c r="J274" s="5">
        <v>8</v>
      </c>
      <c r="K274" s="1" t="s">
        <v>18</v>
      </c>
      <c r="L274" s="5">
        <v>2</v>
      </c>
      <c r="M274" s="5">
        <v>9</v>
      </c>
      <c r="N274" s="5">
        <v>4</v>
      </c>
      <c r="O274" s="1" t="s">
        <v>18</v>
      </c>
      <c r="P274" s="33">
        <v>1</v>
      </c>
    </row>
    <row r="275" spans="1:16" ht="13.15" customHeight="1" x14ac:dyDescent="0.25">
      <c r="A275" s="21" t="s">
        <v>281</v>
      </c>
      <c r="B275" s="2" t="s">
        <v>282</v>
      </c>
      <c r="C275" s="3" t="s">
        <v>288</v>
      </c>
      <c r="D275" s="22"/>
      <c r="E275" s="49">
        <v>1</v>
      </c>
      <c r="F275" s="5">
        <v>20</v>
      </c>
      <c r="G275" s="5">
        <v>25</v>
      </c>
      <c r="H275" s="5">
        <v>13</v>
      </c>
      <c r="I275" s="5">
        <v>8</v>
      </c>
      <c r="J275" s="5">
        <v>9</v>
      </c>
      <c r="K275" s="5">
        <v>3</v>
      </c>
      <c r="L275" s="5">
        <v>2</v>
      </c>
      <c r="M275" s="5">
        <v>12</v>
      </c>
      <c r="N275" s="5">
        <v>33</v>
      </c>
      <c r="O275" s="5">
        <v>1</v>
      </c>
      <c r="P275" s="35" t="s">
        <v>18</v>
      </c>
    </row>
    <row r="276" spans="1:16" ht="13.15" customHeight="1" x14ac:dyDescent="0.25">
      <c r="A276" s="21" t="s">
        <v>281</v>
      </c>
      <c r="B276" s="2" t="s">
        <v>282</v>
      </c>
      <c r="C276" s="3" t="s">
        <v>289</v>
      </c>
      <c r="D276" s="22"/>
      <c r="E276" s="45" t="s">
        <v>18</v>
      </c>
      <c r="F276" s="5">
        <v>26</v>
      </c>
      <c r="G276" s="5">
        <v>29</v>
      </c>
      <c r="H276" s="5">
        <v>14</v>
      </c>
      <c r="I276" s="5">
        <v>2</v>
      </c>
      <c r="J276" s="5">
        <v>4</v>
      </c>
      <c r="K276" s="5">
        <v>14</v>
      </c>
      <c r="L276" s="5">
        <v>4</v>
      </c>
      <c r="M276" s="5">
        <v>17</v>
      </c>
      <c r="N276" s="5">
        <v>26</v>
      </c>
      <c r="O276" s="5">
        <v>1</v>
      </c>
      <c r="P276" s="35" t="s">
        <v>18</v>
      </c>
    </row>
    <row r="277" spans="1:16" ht="13.15" customHeight="1" x14ac:dyDescent="0.25">
      <c r="A277" s="21" t="s">
        <v>281</v>
      </c>
      <c r="B277" s="2" t="s">
        <v>282</v>
      </c>
      <c r="C277" s="3" t="s">
        <v>290</v>
      </c>
      <c r="D277" s="22"/>
      <c r="E277" s="49">
        <v>2</v>
      </c>
      <c r="F277" s="5">
        <v>70</v>
      </c>
      <c r="G277" s="5">
        <v>45</v>
      </c>
      <c r="H277" s="5">
        <v>20</v>
      </c>
      <c r="I277" s="5">
        <v>9</v>
      </c>
      <c r="J277" s="5">
        <v>54</v>
      </c>
      <c r="K277" s="5">
        <v>36</v>
      </c>
      <c r="L277" s="5">
        <v>31</v>
      </c>
      <c r="M277" s="5">
        <v>42</v>
      </c>
      <c r="N277" s="5">
        <v>49</v>
      </c>
      <c r="O277" s="5">
        <v>12</v>
      </c>
      <c r="P277" s="33">
        <v>7</v>
      </c>
    </row>
    <row r="278" spans="1:16" ht="13.15" customHeight="1" x14ac:dyDescent="0.25">
      <c r="A278" s="21" t="s">
        <v>281</v>
      </c>
      <c r="B278" s="2" t="s">
        <v>282</v>
      </c>
      <c r="C278" s="3" t="s">
        <v>291</v>
      </c>
      <c r="D278" s="22"/>
      <c r="E278" s="45" t="s">
        <v>18</v>
      </c>
      <c r="F278" s="5">
        <v>8</v>
      </c>
      <c r="G278" s="5">
        <v>16</v>
      </c>
      <c r="H278" s="5">
        <v>4</v>
      </c>
      <c r="I278" s="5">
        <v>1</v>
      </c>
      <c r="J278" s="1" t="s">
        <v>18</v>
      </c>
      <c r="K278" s="1" t="s">
        <v>18</v>
      </c>
      <c r="L278" s="1" t="s">
        <v>18</v>
      </c>
      <c r="M278" s="5">
        <v>7</v>
      </c>
      <c r="N278" s="5">
        <v>3</v>
      </c>
      <c r="O278" s="1" t="s">
        <v>18</v>
      </c>
      <c r="P278" s="35" t="s">
        <v>18</v>
      </c>
    </row>
    <row r="279" spans="1:16" ht="13.15" customHeight="1" x14ac:dyDescent="0.25">
      <c r="A279" s="21" t="s">
        <v>281</v>
      </c>
      <c r="B279" s="2" t="s">
        <v>282</v>
      </c>
      <c r="C279" s="3" t="s">
        <v>292</v>
      </c>
      <c r="D279" s="22"/>
      <c r="E279" s="49">
        <v>1</v>
      </c>
      <c r="F279" s="5">
        <v>154</v>
      </c>
      <c r="G279" s="5">
        <v>59</v>
      </c>
      <c r="H279" s="5">
        <v>18</v>
      </c>
      <c r="I279" s="5">
        <v>17</v>
      </c>
      <c r="J279" s="5">
        <v>50</v>
      </c>
      <c r="K279" s="5">
        <v>41</v>
      </c>
      <c r="L279" s="5">
        <v>46</v>
      </c>
      <c r="M279" s="5">
        <v>64</v>
      </c>
      <c r="N279" s="5">
        <v>86</v>
      </c>
      <c r="O279" s="5">
        <v>14</v>
      </c>
      <c r="P279" s="33">
        <v>5</v>
      </c>
    </row>
    <row r="280" spans="1:16" ht="13.15" customHeight="1" x14ac:dyDescent="0.25">
      <c r="A280" s="21" t="s">
        <v>281</v>
      </c>
      <c r="B280" s="2" t="s">
        <v>282</v>
      </c>
      <c r="C280" s="3" t="s">
        <v>293</v>
      </c>
      <c r="D280" s="22"/>
      <c r="E280" s="49">
        <v>1</v>
      </c>
      <c r="F280" s="5">
        <v>49</v>
      </c>
      <c r="G280" s="5">
        <v>31</v>
      </c>
      <c r="H280" s="5">
        <v>13</v>
      </c>
      <c r="I280" s="5">
        <v>4</v>
      </c>
      <c r="J280" s="5">
        <v>15</v>
      </c>
      <c r="K280" s="5">
        <v>4</v>
      </c>
      <c r="L280" s="5">
        <v>11</v>
      </c>
      <c r="M280" s="5">
        <v>16</v>
      </c>
      <c r="N280" s="5">
        <v>30</v>
      </c>
      <c r="O280" s="5">
        <v>5</v>
      </c>
      <c r="P280" s="33">
        <v>2</v>
      </c>
    </row>
    <row r="281" spans="1:16" ht="13.15" customHeight="1" x14ac:dyDescent="0.25">
      <c r="A281" s="21" t="s">
        <v>281</v>
      </c>
      <c r="B281" s="2" t="s">
        <v>282</v>
      </c>
      <c r="C281" s="3" t="s">
        <v>294</v>
      </c>
      <c r="D281" s="22"/>
      <c r="E281" s="49">
        <v>2</v>
      </c>
      <c r="F281" s="5">
        <v>86</v>
      </c>
      <c r="G281" s="5">
        <v>47</v>
      </c>
      <c r="H281" s="5">
        <v>16</v>
      </c>
      <c r="I281" s="5">
        <v>4</v>
      </c>
      <c r="J281" s="5">
        <v>33</v>
      </c>
      <c r="K281" s="5">
        <v>51</v>
      </c>
      <c r="L281" s="5">
        <v>58</v>
      </c>
      <c r="M281" s="5">
        <v>33</v>
      </c>
      <c r="N281" s="5">
        <v>31</v>
      </c>
      <c r="O281" s="5">
        <v>13</v>
      </c>
      <c r="P281" s="33">
        <v>1</v>
      </c>
    </row>
    <row r="282" spans="1:16" ht="13.15" customHeight="1" x14ac:dyDescent="0.25">
      <c r="A282" s="21" t="s">
        <v>281</v>
      </c>
      <c r="B282" s="2" t="s">
        <v>282</v>
      </c>
      <c r="C282" s="6" t="s">
        <v>19</v>
      </c>
      <c r="D282" s="23"/>
      <c r="E282" s="46">
        <v>13</v>
      </c>
      <c r="F282" s="8">
        <v>1039</v>
      </c>
      <c r="G282" s="8">
        <v>462</v>
      </c>
      <c r="H282" s="8">
        <v>187</v>
      </c>
      <c r="I282" s="8">
        <v>97</v>
      </c>
      <c r="J282" s="8">
        <v>414</v>
      </c>
      <c r="K282" s="8">
        <v>326</v>
      </c>
      <c r="L282" s="8">
        <v>292</v>
      </c>
      <c r="M282" s="8">
        <v>319</v>
      </c>
      <c r="N282" s="8">
        <v>419</v>
      </c>
      <c r="O282" s="8">
        <v>132</v>
      </c>
      <c r="P282" s="34">
        <v>35</v>
      </c>
    </row>
    <row r="283" spans="1:16" ht="13.15" customHeight="1" x14ac:dyDescent="0.25">
      <c r="A283" s="21" t="s">
        <v>281</v>
      </c>
      <c r="B283" s="2" t="s">
        <v>295</v>
      </c>
      <c r="C283" s="3" t="s">
        <v>296</v>
      </c>
      <c r="D283" s="22"/>
      <c r="E283" s="45" t="s">
        <v>18</v>
      </c>
      <c r="F283" s="5">
        <v>8</v>
      </c>
      <c r="G283" s="5">
        <v>9</v>
      </c>
      <c r="H283" s="5">
        <v>12</v>
      </c>
      <c r="I283" s="5">
        <v>4</v>
      </c>
      <c r="J283" s="5">
        <v>1</v>
      </c>
      <c r="K283" s="5">
        <v>5</v>
      </c>
      <c r="L283" s="5">
        <v>5</v>
      </c>
      <c r="M283" s="5">
        <v>17</v>
      </c>
      <c r="N283" s="5">
        <v>10</v>
      </c>
      <c r="O283" s="1" t="s">
        <v>18</v>
      </c>
      <c r="P283" s="33">
        <v>3</v>
      </c>
    </row>
    <row r="284" spans="1:16" ht="13.15" customHeight="1" x14ac:dyDescent="0.25">
      <c r="A284" s="21" t="s">
        <v>281</v>
      </c>
      <c r="B284" s="2" t="s">
        <v>295</v>
      </c>
      <c r="C284" s="3" t="s">
        <v>297</v>
      </c>
      <c r="D284" s="22"/>
      <c r="E284" s="45" t="s">
        <v>18</v>
      </c>
      <c r="F284" s="5">
        <v>30</v>
      </c>
      <c r="G284" s="5">
        <v>16</v>
      </c>
      <c r="H284" s="5">
        <v>6</v>
      </c>
      <c r="I284" s="5">
        <v>4</v>
      </c>
      <c r="J284" s="5">
        <v>6</v>
      </c>
      <c r="K284" s="5">
        <v>6</v>
      </c>
      <c r="L284" s="5">
        <v>1</v>
      </c>
      <c r="M284" s="5">
        <v>32</v>
      </c>
      <c r="N284" s="5">
        <v>23</v>
      </c>
      <c r="O284" s="5">
        <v>2</v>
      </c>
      <c r="P284" s="33">
        <v>2</v>
      </c>
    </row>
    <row r="285" spans="1:16" ht="13.15" customHeight="1" x14ac:dyDescent="0.25">
      <c r="A285" s="21" t="s">
        <v>281</v>
      </c>
      <c r="B285" s="2" t="s">
        <v>295</v>
      </c>
      <c r="C285" s="3" t="s">
        <v>298</v>
      </c>
      <c r="D285" s="22"/>
      <c r="E285" s="45" t="s">
        <v>18</v>
      </c>
      <c r="F285" s="5">
        <v>22</v>
      </c>
      <c r="G285" s="5">
        <v>16</v>
      </c>
      <c r="H285" s="5">
        <v>2</v>
      </c>
      <c r="I285" s="5">
        <v>3</v>
      </c>
      <c r="J285" s="5">
        <v>10</v>
      </c>
      <c r="K285" s="5">
        <v>5</v>
      </c>
      <c r="L285" s="5">
        <v>5</v>
      </c>
      <c r="M285" s="5">
        <v>25</v>
      </c>
      <c r="N285" s="5">
        <v>11</v>
      </c>
      <c r="O285" s="5">
        <v>2</v>
      </c>
      <c r="P285" s="33">
        <v>1</v>
      </c>
    </row>
    <row r="286" spans="1:16" ht="13.15" customHeight="1" x14ac:dyDescent="0.25">
      <c r="A286" s="21" t="s">
        <v>281</v>
      </c>
      <c r="B286" s="2" t="s">
        <v>295</v>
      </c>
      <c r="C286" s="3" t="s">
        <v>299</v>
      </c>
      <c r="D286" s="22"/>
      <c r="E286" s="45" t="s">
        <v>18</v>
      </c>
      <c r="F286" s="5">
        <v>3</v>
      </c>
      <c r="G286" s="5">
        <v>1</v>
      </c>
      <c r="H286" s="1" t="s">
        <v>18</v>
      </c>
      <c r="I286" s="5">
        <v>2</v>
      </c>
      <c r="J286" s="1" t="s">
        <v>18</v>
      </c>
      <c r="K286" s="1" t="s">
        <v>18</v>
      </c>
      <c r="L286" s="1" t="s">
        <v>18</v>
      </c>
      <c r="M286" s="5">
        <v>1</v>
      </c>
      <c r="N286" s="5">
        <v>1</v>
      </c>
      <c r="O286" s="1" t="s">
        <v>18</v>
      </c>
      <c r="P286" s="33">
        <v>1</v>
      </c>
    </row>
    <row r="287" spans="1:16" ht="13.15" customHeight="1" x14ac:dyDescent="0.25">
      <c r="A287" s="21" t="s">
        <v>281</v>
      </c>
      <c r="B287" s="2" t="s">
        <v>295</v>
      </c>
      <c r="C287" s="3" t="s">
        <v>300</v>
      </c>
      <c r="D287" s="22"/>
      <c r="E287" s="45" t="s">
        <v>18</v>
      </c>
      <c r="F287" s="5">
        <v>19</v>
      </c>
      <c r="G287" s="5">
        <v>21</v>
      </c>
      <c r="H287" s="5">
        <v>8</v>
      </c>
      <c r="I287" s="5">
        <v>16</v>
      </c>
      <c r="J287" s="5">
        <v>7</v>
      </c>
      <c r="K287" s="5">
        <v>1</v>
      </c>
      <c r="L287" s="1" t="s">
        <v>18</v>
      </c>
      <c r="M287" s="5">
        <v>16</v>
      </c>
      <c r="N287" s="5">
        <v>30</v>
      </c>
      <c r="O287" s="5">
        <v>2</v>
      </c>
      <c r="P287" s="35" t="s">
        <v>18</v>
      </c>
    </row>
    <row r="288" spans="1:16" ht="13.15" customHeight="1" x14ac:dyDescent="0.25">
      <c r="A288" s="21" t="s">
        <v>281</v>
      </c>
      <c r="B288" s="2" t="s">
        <v>295</v>
      </c>
      <c r="C288" s="3" t="s">
        <v>301</v>
      </c>
      <c r="D288" s="22"/>
      <c r="E288" s="45" t="s">
        <v>18</v>
      </c>
      <c r="F288" s="5">
        <v>12</v>
      </c>
      <c r="G288" s="5">
        <v>11</v>
      </c>
      <c r="H288" s="5">
        <v>3</v>
      </c>
      <c r="I288" s="5">
        <v>2</v>
      </c>
      <c r="J288" s="5">
        <v>5</v>
      </c>
      <c r="K288" s="1" t="s">
        <v>18</v>
      </c>
      <c r="L288" s="5">
        <v>1</v>
      </c>
      <c r="M288" s="5">
        <v>7</v>
      </c>
      <c r="N288" s="1" t="s">
        <v>18</v>
      </c>
      <c r="O288" s="1" t="s">
        <v>18</v>
      </c>
      <c r="P288" s="35" t="s">
        <v>18</v>
      </c>
    </row>
    <row r="289" spans="1:16" ht="13.15" customHeight="1" x14ac:dyDescent="0.25">
      <c r="A289" s="21" t="s">
        <v>281</v>
      </c>
      <c r="B289" s="2" t="s">
        <v>295</v>
      </c>
      <c r="C289" s="3" t="s">
        <v>302</v>
      </c>
      <c r="D289" s="22"/>
      <c r="E289" s="45" t="s">
        <v>18</v>
      </c>
      <c r="F289" s="5">
        <v>3</v>
      </c>
      <c r="G289" s="5">
        <v>6</v>
      </c>
      <c r="H289" s="5">
        <v>2</v>
      </c>
      <c r="I289" s="5">
        <v>2</v>
      </c>
      <c r="J289" s="5">
        <v>2</v>
      </c>
      <c r="K289" s="1" t="s">
        <v>18</v>
      </c>
      <c r="L289" s="5">
        <v>1</v>
      </c>
      <c r="M289" s="5">
        <v>2</v>
      </c>
      <c r="N289" s="5">
        <v>1</v>
      </c>
      <c r="O289" s="1" t="s">
        <v>18</v>
      </c>
      <c r="P289" s="35" t="s">
        <v>18</v>
      </c>
    </row>
    <row r="290" spans="1:16" ht="13.15" customHeight="1" x14ac:dyDescent="0.25">
      <c r="A290" s="21" t="s">
        <v>281</v>
      </c>
      <c r="B290" s="2" t="s">
        <v>295</v>
      </c>
      <c r="C290" s="6" t="s">
        <v>19</v>
      </c>
      <c r="D290" s="23"/>
      <c r="E290" s="47" t="s">
        <v>18</v>
      </c>
      <c r="F290" s="8">
        <v>97</v>
      </c>
      <c r="G290" s="8">
        <v>80</v>
      </c>
      <c r="H290" s="8">
        <v>33</v>
      </c>
      <c r="I290" s="8">
        <v>33</v>
      </c>
      <c r="J290" s="8">
        <v>31</v>
      </c>
      <c r="K290" s="8">
        <v>17</v>
      </c>
      <c r="L290" s="8">
        <v>13</v>
      </c>
      <c r="M290" s="8">
        <v>100</v>
      </c>
      <c r="N290" s="8">
        <v>76</v>
      </c>
      <c r="O290" s="8">
        <v>6</v>
      </c>
      <c r="P290" s="34">
        <v>7</v>
      </c>
    </row>
    <row r="291" spans="1:16" ht="13.15" customHeight="1" x14ac:dyDescent="0.25">
      <c r="A291" s="21" t="s">
        <v>281</v>
      </c>
      <c r="B291" s="2" t="s">
        <v>303</v>
      </c>
      <c r="C291" s="3" t="s">
        <v>304</v>
      </c>
      <c r="D291" s="22"/>
      <c r="E291" s="49">
        <v>1</v>
      </c>
      <c r="F291" s="5">
        <v>266</v>
      </c>
      <c r="G291" s="5">
        <v>73</v>
      </c>
      <c r="H291" s="5">
        <v>23</v>
      </c>
      <c r="I291" s="5">
        <v>21</v>
      </c>
      <c r="J291" s="5">
        <v>87</v>
      </c>
      <c r="K291" s="5">
        <v>118</v>
      </c>
      <c r="L291" s="5">
        <v>46</v>
      </c>
      <c r="M291" s="5">
        <v>155</v>
      </c>
      <c r="N291" s="5">
        <v>162</v>
      </c>
      <c r="O291" s="5">
        <v>43</v>
      </c>
      <c r="P291" s="33">
        <v>7</v>
      </c>
    </row>
    <row r="292" spans="1:16" ht="13.15" customHeight="1" x14ac:dyDescent="0.25">
      <c r="A292" s="21" t="s">
        <v>281</v>
      </c>
      <c r="B292" s="2" t="s">
        <v>303</v>
      </c>
      <c r="C292" s="3" t="s">
        <v>305</v>
      </c>
      <c r="D292" s="22"/>
      <c r="E292" s="45" t="s">
        <v>18</v>
      </c>
      <c r="F292" s="5">
        <v>1</v>
      </c>
      <c r="G292" s="5">
        <v>3</v>
      </c>
      <c r="H292" s="1" t="s">
        <v>18</v>
      </c>
      <c r="I292" s="1" t="s">
        <v>18</v>
      </c>
      <c r="J292" s="1" t="s">
        <v>18</v>
      </c>
      <c r="K292" s="5">
        <v>1</v>
      </c>
      <c r="L292" s="5">
        <v>1</v>
      </c>
      <c r="M292" s="1" t="s">
        <v>18</v>
      </c>
      <c r="N292" s="1" t="s">
        <v>18</v>
      </c>
      <c r="O292" s="1" t="s">
        <v>18</v>
      </c>
      <c r="P292" s="35" t="s">
        <v>18</v>
      </c>
    </row>
    <row r="293" spans="1:16" ht="13.15" customHeight="1" x14ac:dyDescent="0.25">
      <c r="A293" s="21" t="s">
        <v>281</v>
      </c>
      <c r="B293" s="2" t="s">
        <v>303</v>
      </c>
      <c r="C293" s="3" t="s">
        <v>306</v>
      </c>
      <c r="D293" s="22"/>
      <c r="E293" s="45" t="s">
        <v>18</v>
      </c>
      <c r="F293" s="5">
        <v>45</v>
      </c>
      <c r="G293" s="5">
        <v>16</v>
      </c>
      <c r="H293" s="5">
        <v>7</v>
      </c>
      <c r="I293" s="5">
        <v>11</v>
      </c>
      <c r="J293" s="5">
        <v>8</v>
      </c>
      <c r="K293" s="5">
        <v>19</v>
      </c>
      <c r="L293" s="5">
        <v>10</v>
      </c>
      <c r="M293" s="5">
        <v>20</v>
      </c>
      <c r="N293" s="5">
        <v>11</v>
      </c>
      <c r="O293" s="5">
        <v>2</v>
      </c>
      <c r="P293" s="33">
        <v>1</v>
      </c>
    </row>
    <row r="294" spans="1:16" ht="13.15" customHeight="1" x14ac:dyDescent="0.25">
      <c r="A294" s="21" t="s">
        <v>281</v>
      </c>
      <c r="B294" s="2" t="s">
        <v>303</v>
      </c>
      <c r="C294" s="3" t="s">
        <v>307</v>
      </c>
      <c r="D294" s="22"/>
      <c r="E294" s="45" t="s">
        <v>18</v>
      </c>
      <c r="F294" s="5">
        <v>14</v>
      </c>
      <c r="G294" s="5">
        <v>15</v>
      </c>
      <c r="H294" s="5">
        <v>5</v>
      </c>
      <c r="I294" s="5">
        <v>2</v>
      </c>
      <c r="J294" s="5">
        <v>7</v>
      </c>
      <c r="K294" s="5">
        <v>2</v>
      </c>
      <c r="L294" s="5">
        <v>2</v>
      </c>
      <c r="M294" s="5">
        <v>14</v>
      </c>
      <c r="N294" s="5">
        <v>12</v>
      </c>
      <c r="O294" s="1" t="s">
        <v>18</v>
      </c>
      <c r="P294" s="35" t="s">
        <v>18</v>
      </c>
    </row>
    <row r="295" spans="1:16" ht="13.15" customHeight="1" x14ac:dyDescent="0.25">
      <c r="A295" s="21" t="s">
        <v>281</v>
      </c>
      <c r="B295" s="2" t="s">
        <v>303</v>
      </c>
      <c r="C295" s="3" t="s">
        <v>308</v>
      </c>
      <c r="D295" s="22"/>
      <c r="E295" s="45" t="s">
        <v>18</v>
      </c>
      <c r="F295" s="5">
        <v>11</v>
      </c>
      <c r="G295" s="5">
        <v>13</v>
      </c>
      <c r="H295" s="5">
        <v>5</v>
      </c>
      <c r="I295" s="5">
        <v>8</v>
      </c>
      <c r="J295" s="5">
        <v>4</v>
      </c>
      <c r="K295" s="5">
        <v>12</v>
      </c>
      <c r="L295" s="5">
        <v>2</v>
      </c>
      <c r="M295" s="5">
        <v>17</v>
      </c>
      <c r="N295" s="5">
        <v>26</v>
      </c>
      <c r="O295" s="5">
        <v>2</v>
      </c>
      <c r="P295" s="33">
        <v>1</v>
      </c>
    </row>
    <row r="296" spans="1:16" ht="13.15" customHeight="1" x14ac:dyDescent="0.25">
      <c r="A296" s="21" t="s">
        <v>281</v>
      </c>
      <c r="B296" s="2" t="s">
        <v>303</v>
      </c>
      <c r="C296" s="3" t="s">
        <v>309</v>
      </c>
      <c r="D296" s="22"/>
      <c r="E296" s="45" t="s">
        <v>18</v>
      </c>
      <c r="F296" s="5">
        <v>14</v>
      </c>
      <c r="G296" s="5">
        <v>10</v>
      </c>
      <c r="H296" s="5">
        <v>6</v>
      </c>
      <c r="I296" s="5">
        <v>5</v>
      </c>
      <c r="J296" s="5">
        <v>3</v>
      </c>
      <c r="K296" s="5">
        <v>3</v>
      </c>
      <c r="L296" s="5">
        <v>6</v>
      </c>
      <c r="M296" s="5">
        <v>15</v>
      </c>
      <c r="N296" s="5">
        <v>25</v>
      </c>
      <c r="O296" s="5">
        <v>1</v>
      </c>
      <c r="P296" s="35" t="s">
        <v>18</v>
      </c>
    </row>
    <row r="297" spans="1:16" ht="13.15" customHeight="1" x14ac:dyDescent="0.25">
      <c r="A297" s="21" t="s">
        <v>281</v>
      </c>
      <c r="B297" s="2" t="s">
        <v>303</v>
      </c>
      <c r="C297" s="3" t="s">
        <v>310</v>
      </c>
      <c r="D297" s="22"/>
      <c r="E297" s="45" t="s">
        <v>18</v>
      </c>
      <c r="F297" s="5">
        <v>13</v>
      </c>
      <c r="G297" s="5">
        <v>5</v>
      </c>
      <c r="H297" s="5">
        <v>2</v>
      </c>
      <c r="I297" s="5">
        <v>1</v>
      </c>
      <c r="J297" s="1" t="s">
        <v>18</v>
      </c>
      <c r="K297" s="5">
        <v>3</v>
      </c>
      <c r="L297" s="5">
        <v>1</v>
      </c>
      <c r="M297" s="5">
        <v>7</v>
      </c>
      <c r="N297" s="5">
        <v>6</v>
      </c>
      <c r="O297" s="5">
        <v>1</v>
      </c>
      <c r="P297" s="35" t="s">
        <v>18</v>
      </c>
    </row>
    <row r="298" spans="1:16" ht="13.15" customHeight="1" x14ac:dyDescent="0.25">
      <c r="A298" s="21" t="s">
        <v>281</v>
      </c>
      <c r="B298" s="2" t="s">
        <v>303</v>
      </c>
      <c r="C298" s="3" t="s">
        <v>311</v>
      </c>
      <c r="D298" s="22"/>
      <c r="E298" s="45" t="s">
        <v>18</v>
      </c>
      <c r="F298" s="5">
        <v>5</v>
      </c>
      <c r="G298" s="5">
        <v>2</v>
      </c>
      <c r="H298" s="1" t="s">
        <v>18</v>
      </c>
      <c r="I298" s="1" t="s">
        <v>18</v>
      </c>
      <c r="J298" s="5">
        <v>1</v>
      </c>
      <c r="K298" s="1" t="s">
        <v>18</v>
      </c>
      <c r="L298" s="1" t="s">
        <v>18</v>
      </c>
      <c r="M298" s="5">
        <v>1</v>
      </c>
      <c r="N298" s="5">
        <v>2</v>
      </c>
      <c r="O298" s="1" t="s">
        <v>18</v>
      </c>
      <c r="P298" s="35" t="s">
        <v>18</v>
      </c>
    </row>
    <row r="299" spans="1:16" ht="13.15" customHeight="1" x14ac:dyDescent="0.25">
      <c r="A299" s="21" t="s">
        <v>281</v>
      </c>
      <c r="B299" s="2" t="s">
        <v>303</v>
      </c>
      <c r="C299" s="3" t="s">
        <v>312</v>
      </c>
      <c r="D299" s="22"/>
      <c r="E299" s="45" t="s">
        <v>18</v>
      </c>
      <c r="F299" s="5">
        <v>2</v>
      </c>
      <c r="G299" s="5">
        <v>4</v>
      </c>
      <c r="H299" s="1" t="s">
        <v>18</v>
      </c>
      <c r="I299" s="1" t="s">
        <v>18</v>
      </c>
      <c r="J299" s="1" t="s">
        <v>18</v>
      </c>
      <c r="K299" s="5">
        <v>1</v>
      </c>
      <c r="L299" s="5">
        <v>1</v>
      </c>
      <c r="M299" s="5">
        <v>3</v>
      </c>
      <c r="N299" s="5">
        <v>2</v>
      </c>
      <c r="O299" s="1" t="s">
        <v>18</v>
      </c>
      <c r="P299" s="35" t="s">
        <v>18</v>
      </c>
    </row>
    <row r="300" spans="1:16" ht="13.15" customHeight="1" x14ac:dyDescent="0.25">
      <c r="A300" s="21" t="s">
        <v>281</v>
      </c>
      <c r="B300" s="2" t="s">
        <v>303</v>
      </c>
      <c r="C300" s="3" t="s">
        <v>313</v>
      </c>
      <c r="D300" s="22"/>
      <c r="E300" s="45" t="s">
        <v>18</v>
      </c>
      <c r="F300" s="5">
        <v>3</v>
      </c>
      <c r="G300" s="5">
        <v>11</v>
      </c>
      <c r="H300" s="1" t="s">
        <v>18</v>
      </c>
      <c r="I300" s="5">
        <v>3</v>
      </c>
      <c r="J300" s="5">
        <v>1</v>
      </c>
      <c r="K300" s="5">
        <v>2</v>
      </c>
      <c r="L300" s="5">
        <v>1</v>
      </c>
      <c r="M300" s="5">
        <v>6</v>
      </c>
      <c r="N300" s="5">
        <v>2</v>
      </c>
      <c r="O300" s="1" t="s">
        <v>18</v>
      </c>
      <c r="P300" s="35" t="s">
        <v>18</v>
      </c>
    </row>
    <row r="301" spans="1:16" ht="13.15" customHeight="1" x14ac:dyDescent="0.25">
      <c r="A301" s="21" t="s">
        <v>281</v>
      </c>
      <c r="B301" s="2" t="s">
        <v>303</v>
      </c>
      <c r="C301" s="3" t="s">
        <v>314</v>
      </c>
      <c r="D301" s="22"/>
      <c r="E301" s="45" t="s">
        <v>18</v>
      </c>
      <c r="F301" s="5">
        <v>10</v>
      </c>
      <c r="G301" s="5">
        <v>9</v>
      </c>
      <c r="H301" s="5">
        <v>1</v>
      </c>
      <c r="I301" s="5">
        <v>1</v>
      </c>
      <c r="J301" s="5">
        <v>1</v>
      </c>
      <c r="K301" s="5">
        <v>1</v>
      </c>
      <c r="L301" s="5">
        <v>1</v>
      </c>
      <c r="M301" s="5">
        <v>3</v>
      </c>
      <c r="N301" s="5">
        <v>7</v>
      </c>
      <c r="O301" s="5">
        <v>1</v>
      </c>
      <c r="P301" s="33">
        <v>1</v>
      </c>
    </row>
    <row r="302" spans="1:16" ht="13.15" customHeight="1" x14ac:dyDescent="0.25">
      <c r="A302" s="21" t="s">
        <v>281</v>
      </c>
      <c r="B302" s="2" t="s">
        <v>303</v>
      </c>
      <c r="C302" s="3" t="s">
        <v>315</v>
      </c>
      <c r="D302" s="22"/>
      <c r="E302" s="45" t="s">
        <v>18</v>
      </c>
      <c r="F302" s="5">
        <v>16</v>
      </c>
      <c r="G302" s="5">
        <v>7</v>
      </c>
      <c r="H302" s="5">
        <v>1</v>
      </c>
      <c r="I302" s="5">
        <v>2</v>
      </c>
      <c r="J302" s="1" t="s">
        <v>18</v>
      </c>
      <c r="K302" s="5">
        <v>1</v>
      </c>
      <c r="L302" s="1" t="s">
        <v>18</v>
      </c>
      <c r="M302" s="5">
        <v>4</v>
      </c>
      <c r="N302" s="5">
        <v>10</v>
      </c>
      <c r="O302" s="5">
        <v>1</v>
      </c>
      <c r="P302" s="35" t="s">
        <v>18</v>
      </c>
    </row>
    <row r="303" spans="1:16" ht="13.15" customHeight="1" x14ac:dyDescent="0.25">
      <c r="A303" s="21" t="s">
        <v>281</v>
      </c>
      <c r="B303" s="2" t="s">
        <v>303</v>
      </c>
      <c r="C303" s="3" t="s">
        <v>316</v>
      </c>
      <c r="D303" s="22"/>
      <c r="E303" s="45" t="s">
        <v>18</v>
      </c>
      <c r="F303" s="5">
        <v>25</v>
      </c>
      <c r="G303" s="5">
        <v>14</v>
      </c>
      <c r="H303" s="5">
        <v>3</v>
      </c>
      <c r="I303" s="5">
        <v>12</v>
      </c>
      <c r="J303" s="5">
        <v>2</v>
      </c>
      <c r="K303" s="5">
        <v>3</v>
      </c>
      <c r="L303" s="5">
        <v>12</v>
      </c>
      <c r="M303" s="5">
        <v>25</v>
      </c>
      <c r="N303" s="5">
        <v>9</v>
      </c>
      <c r="O303" s="5">
        <v>2</v>
      </c>
      <c r="P303" s="33">
        <v>2</v>
      </c>
    </row>
    <row r="304" spans="1:16" ht="13.15" customHeight="1" x14ac:dyDescent="0.25">
      <c r="A304" s="21" t="s">
        <v>281</v>
      </c>
      <c r="B304" s="2" t="s">
        <v>303</v>
      </c>
      <c r="C304" s="3" t="s">
        <v>317</v>
      </c>
      <c r="D304" s="22"/>
      <c r="E304" s="45" t="s">
        <v>18</v>
      </c>
      <c r="F304" s="5">
        <v>5</v>
      </c>
      <c r="G304" s="5">
        <v>5</v>
      </c>
      <c r="H304" s="5">
        <v>4</v>
      </c>
      <c r="I304" s="1" t="s">
        <v>18</v>
      </c>
      <c r="J304" s="1" t="s">
        <v>18</v>
      </c>
      <c r="K304" s="1" t="s">
        <v>18</v>
      </c>
      <c r="L304" s="5">
        <v>1</v>
      </c>
      <c r="M304" s="5">
        <v>1</v>
      </c>
      <c r="N304" s="5">
        <v>1</v>
      </c>
      <c r="O304" s="1" t="s">
        <v>18</v>
      </c>
      <c r="P304" s="35" t="s">
        <v>18</v>
      </c>
    </row>
    <row r="305" spans="1:16" ht="13.15" customHeight="1" x14ac:dyDescent="0.25">
      <c r="A305" s="21" t="s">
        <v>281</v>
      </c>
      <c r="B305" s="2" t="s">
        <v>303</v>
      </c>
      <c r="C305" s="6" t="s">
        <v>19</v>
      </c>
      <c r="D305" s="23"/>
      <c r="E305" s="46">
        <v>1</v>
      </c>
      <c r="F305" s="8">
        <v>430</v>
      </c>
      <c r="G305" s="8">
        <v>187</v>
      </c>
      <c r="H305" s="8">
        <v>57</v>
      </c>
      <c r="I305" s="8">
        <v>66</v>
      </c>
      <c r="J305" s="8">
        <v>114</v>
      </c>
      <c r="K305" s="8">
        <v>166</v>
      </c>
      <c r="L305" s="8">
        <v>84</v>
      </c>
      <c r="M305" s="8">
        <v>271</v>
      </c>
      <c r="N305" s="8">
        <v>275</v>
      </c>
      <c r="O305" s="8">
        <v>53</v>
      </c>
      <c r="P305" s="34">
        <v>12</v>
      </c>
    </row>
    <row r="306" spans="1:16" ht="13.15" customHeight="1" thickBot="1" x14ac:dyDescent="0.3">
      <c r="A306" s="37" t="s">
        <v>281</v>
      </c>
      <c r="B306" s="25" t="s">
        <v>19</v>
      </c>
      <c r="C306" s="25"/>
      <c r="D306" s="26"/>
      <c r="E306" s="48">
        <v>14</v>
      </c>
      <c r="F306" s="38">
        <v>1566</v>
      </c>
      <c r="G306" s="38">
        <v>729</v>
      </c>
      <c r="H306" s="38">
        <v>277</v>
      </c>
      <c r="I306" s="38">
        <v>196</v>
      </c>
      <c r="J306" s="38">
        <v>559</v>
      </c>
      <c r="K306" s="38">
        <v>509</v>
      </c>
      <c r="L306" s="38">
        <v>389</v>
      </c>
      <c r="M306" s="38">
        <v>690</v>
      </c>
      <c r="N306" s="38">
        <v>770</v>
      </c>
      <c r="O306" s="38">
        <v>191</v>
      </c>
      <c r="P306" s="39">
        <v>54</v>
      </c>
    </row>
    <row r="307" spans="1:16" ht="13.15" customHeight="1" x14ac:dyDescent="0.25">
      <c r="A307" s="27" t="s">
        <v>318</v>
      </c>
      <c r="B307" s="28" t="s">
        <v>319</v>
      </c>
      <c r="C307" s="29" t="s">
        <v>320</v>
      </c>
      <c r="D307" s="30"/>
      <c r="E307" s="44">
        <v>5</v>
      </c>
      <c r="F307" s="31">
        <v>476</v>
      </c>
      <c r="G307" s="31">
        <v>121</v>
      </c>
      <c r="H307" s="31">
        <v>40</v>
      </c>
      <c r="I307" s="31">
        <v>57</v>
      </c>
      <c r="J307" s="31">
        <v>78</v>
      </c>
      <c r="K307" s="31">
        <v>183</v>
      </c>
      <c r="L307" s="31">
        <v>47</v>
      </c>
      <c r="M307" s="31">
        <v>114</v>
      </c>
      <c r="N307" s="31">
        <v>130</v>
      </c>
      <c r="O307" s="31">
        <v>55</v>
      </c>
      <c r="P307" s="32">
        <v>10</v>
      </c>
    </row>
    <row r="308" spans="1:16" ht="13.15" customHeight="1" x14ac:dyDescent="0.25">
      <c r="A308" s="21" t="s">
        <v>318</v>
      </c>
      <c r="B308" s="2" t="s">
        <v>319</v>
      </c>
      <c r="C308" s="3" t="s">
        <v>321</v>
      </c>
      <c r="D308" s="22"/>
      <c r="E308" s="45" t="s">
        <v>18</v>
      </c>
      <c r="F308" s="5">
        <v>19</v>
      </c>
      <c r="G308" s="5">
        <v>8</v>
      </c>
      <c r="H308" s="5">
        <v>8</v>
      </c>
      <c r="I308" s="5">
        <v>4</v>
      </c>
      <c r="J308" s="5">
        <v>3</v>
      </c>
      <c r="K308" s="5">
        <v>1</v>
      </c>
      <c r="L308" s="5">
        <v>1</v>
      </c>
      <c r="M308" s="5">
        <v>1</v>
      </c>
      <c r="N308" s="5">
        <v>4</v>
      </c>
      <c r="O308" s="1" t="s">
        <v>18</v>
      </c>
      <c r="P308" s="33">
        <v>1</v>
      </c>
    </row>
    <row r="309" spans="1:16" ht="13.15" customHeight="1" x14ac:dyDescent="0.25">
      <c r="A309" s="21" t="s">
        <v>318</v>
      </c>
      <c r="B309" s="2" t="s">
        <v>319</v>
      </c>
      <c r="C309" s="3" t="s">
        <v>322</v>
      </c>
      <c r="D309" s="22"/>
      <c r="E309" s="45" t="s">
        <v>18</v>
      </c>
      <c r="F309" s="5">
        <v>10</v>
      </c>
      <c r="G309" s="5">
        <v>3</v>
      </c>
      <c r="H309" s="5">
        <v>1</v>
      </c>
      <c r="I309" s="5">
        <v>3</v>
      </c>
      <c r="J309" s="5">
        <v>3</v>
      </c>
      <c r="K309" s="5">
        <v>4</v>
      </c>
      <c r="L309" s="5">
        <v>3</v>
      </c>
      <c r="M309" s="5">
        <v>8</v>
      </c>
      <c r="N309" s="5">
        <v>6</v>
      </c>
      <c r="O309" s="5">
        <v>2</v>
      </c>
      <c r="P309" s="33">
        <v>1</v>
      </c>
    </row>
    <row r="310" spans="1:16" ht="13.15" customHeight="1" x14ac:dyDescent="0.25">
      <c r="A310" s="21" t="s">
        <v>318</v>
      </c>
      <c r="B310" s="2" t="s">
        <v>319</v>
      </c>
      <c r="C310" s="3" t="s">
        <v>323</v>
      </c>
      <c r="D310" s="22"/>
      <c r="E310" s="45" t="s">
        <v>18</v>
      </c>
      <c r="F310" s="5">
        <v>1</v>
      </c>
      <c r="G310" s="5">
        <v>4</v>
      </c>
      <c r="H310" s="5">
        <v>3</v>
      </c>
      <c r="I310" s="1" t="s">
        <v>18</v>
      </c>
      <c r="J310" s="1" t="s">
        <v>18</v>
      </c>
      <c r="K310" s="1" t="s">
        <v>18</v>
      </c>
      <c r="L310" s="1" t="s">
        <v>18</v>
      </c>
      <c r="M310" s="5">
        <v>1</v>
      </c>
      <c r="N310" s="5">
        <v>2</v>
      </c>
      <c r="O310" s="1" t="s">
        <v>18</v>
      </c>
      <c r="P310" s="35" t="s">
        <v>18</v>
      </c>
    </row>
    <row r="311" spans="1:16" ht="13.15" customHeight="1" x14ac:dyDescent="0.25">
      <c r="A311" s="21" t="s">
        <v>318</v>
      </c>
      <c r="B311" s="2" t="s">
        <v>319</v>
      </c>
      <c r="C311" s="3" t="s">
        <v>324</v>
      </c>
      <c r="D311" s="22"/>
      <c r="E311" s="45" t="s">
        <v>18</v>
      </c>
      <c r="F311" s="5">
        <v>23</v>
      </c>
      <c r="G311" s="5">
        <v>12</v>
      </c>
      <c r="H311" s="5">
        <v>4</v>
      </c>
      <c r="I311" s="1" t="s">
        <v>18</v>
      </c>
      <c r="J311" s="5">
        <v>2</v>
      </c>
      <c r="K311" s="5">
        <v>5</v>
      </c>
      <c r="L311" s="1" t="s">
        <v>18</v>
      </c>
      <c r="M311" s="5">
        <v>7</v>
      </c>
      <c r="N311" s="5">
        <v>9</v>
      </c>
      <c r="O311" s="5">
        <v>1</v>
      </c>
      <c r="P311" s="33">
        <v>1</v>
      </c>
    </row>
    <row r="312" spans="1:16" ht="13.15" customHeight="1" x14ac:dyDescent="0.25">
      <c r="A312" s="21" t="s">
        <v>318</v>
      </c>
      <c r="B312" s="2" t="s">
        <v>319</v>
      </c>
      <c r="C312" s="3" t="s">
        <v>325</v>
      </c>
      <c r="D312" s="22"/>
      <c r="E312" s="45" t="s">
        <v>18</v>
      </c>
      <c r="F312" s="5">
        <v>3</v>
      </c>
      <c r="G312" s="5">
        <v>2</v>
      </c>
      <c r="H312" s="5">
        <v>1</v>
      </c>
      <c r="I312" s="5">
        <v>2</v>
      </c>
      <c r="J312" s="5">
        <v>2</v>
      </c>
      <c r="K312" s="1" t="s">
        <v>18</v>
      </c>
      <c r="L312" s="1" t="s">
        <v>18</v>
      </c>
      <c r="M312" s="5">
        <v>1</v>
      </c>
      <c r="N312" s="5">
        <v>2</v>
      </c>
      <c r="O312" s="1" t="s">
        <v>18</v>
      </c>
      <c r="P312" s="35" t="s">
        <v>18</v>
      </c>
    </row>
    <row r="313" spans="1:16" ht="13.15" customHeight="1" x14ac:dyDescent="0.25">
      <c r="A313" s="21" t="s">
        <v>318</v>
      </c>
      <c r="B313" s="2" t="s">
        <v>319</v>
      </c>
      <c r="C313" s="3" t="s">
        <v>326</v>
      </c>
      <c r="D313" s="22"/>
      <c r="E313" s="45" t="s">
        <v>18</v>
      </c>
      <c r="F313" s="5">
        <v>11</v>
      </c>
      <c r="G313" s="5">
        <v>7</v>
      </c>
      <c r="H313" s="5">
        <v>2</v>
      </c>
      <c r="I313" s="5">
        <v>1</v>
      </c>
      <c r="J313" s="1" t="s">
        <v>18</v>
      </c>
      <c r="K313" s="5">
        <v>5</v>
      </c>
      <c r="L313" s="5">
        <v>1</v>
      </c>
      <c r="M313" s="5">
        <v>4</v>
      </c>
      <c r="N313" s="5">
        <v>2</v>
      </c>
      <c r="O313" s="1" t="s">
        <v>18</v>
      </c>
      <c r="P313" s="33">
        <v>1</v>
      </c>
    </row>
    <row r="314" spans="1:16" ht="13.15" customHeight="1" x14ac:dyDescent="0.25">
      <c r="A314" s="21" t="s">
        <v>318</v>
      </c>
      <c r="B314" s="2" t="s">
        <v>319</v>
      </c>
      <c r="C314" s="3" t="s">
        <v>327</v>
      </c>
      <c r="D314" s="22"/>
      <c r="E314" s="49">
        <v>1</v>
      </c>
      <c r="F314" s="5">
        <v>26</v>
      </c>
      <c r="G314" s="5">
        <v>13</v>
      </c>
      <c r="H314" s="5">
        <v>4</v>
      </c>
      <c r="I314" s="5">
        <v>2</v>
      </c>
      <c r="J314" s="5">
        <v>3</v>
      </c>
      <c r="K314" s="5">
        <v>3</v>
      </c>
      <c r="L314" s="5">
        <v>1</v>
      </c>
      <c r="M314" s="5">
        <v>4</v>
      </c>
      <c r="N314" s="5">
        <v>12</v>
      </c>
      <c r="O314" s="1" t="s">
        <v>18</v>
      </c>
      <c r="P314" s="33">
        <v>2</v>
      </c>
    </row>
    <row r="315" spans="1:16" ht="13.15" customHeight="1" x14ac:dyDescent="0.25">
      <c r="A315" s="21" t="s">
        <v>318</v>
      </c>
      <c r="B315" s="2" t="s">
        <v>319</v>
      </c>
      <c r="C315" s="3" t="s">
        <v>328</v>
      </c>
      <c r="D315" s="22"/>
      <c r="E315" s="45" t="s">
        <v>18</v>
      </c>
      <c r="F315" s="5">
        <v>29</v>
      </c>
      <c r="G315" s="5">
        <v>13</v>
      </c>
      <c r="H315" s="5">
        <v>3</v>
      </c>
      <c r="I315" s="5">
        <v>4</v>
      </c>
      <c r="J315" s="5">
        <v>4</v>
      </c>
      <c r="K315" s="5">
        <v>4</v>
      </c>
      <c r="L315" s="1" t="s">
        <v>18</v>
      </c>
      <c r="M315" s="5">
        <v>9</v>
      </c>
      <c r="N315" s="5">
        <v>7</v>
      </c>
      <c r="O315" s="1" t="s">
        <v>18</v>
      </c>
      <c r="P315" s="33">
        <v>1</v>
      </c>
    </row>
    <row r="316" spans="1:16" ht="13.15" customHeight="1" x14ac:dyDescent="0.25">
      <c r="A316" s="21" t="s">
        <v>318</v>
      </c>
      <c r="B316" s="2" t="s">
        <v>319</v>
      </c>
      <c r="C316" s="3" t="s">
        <v>329</v>
      </c>
      <c r="D316" s="22"/>
      <c r="E316" s="45" t="s">
        <v>18</v>
      </c>
      <c r="F316" s="5">
        <v>5</v>
      </c>
      <c r="G316" s="5">
        <v>1</v>
      </c>
      <c r="H316" s="5">
        <v>1</v>
      </c>
      <c r="I316" s="1" t="s">
        <v>18</v>
      </c>
      <c r="J316" s="1" t="s">
        <v>18</v>
      </c>
      <c r="K316" s="1" t="s">
        <v>18</v>
      </c>
      <c r="L316" s="1" t="s">
        <v>18</v>
      </c>
      <c r="M316" s="5">
        <v>1</v>
      </c>
      <c r="N316" s="1" t="s">
        <v>18</v>
      </c>
      <c r="O316" s="1" t="s">
        <v>18</v>
      </c>
      <c r="P316" s="35" t="s">
        <v>18</v>
      </c>
    </row>
    <row r="317" spans="1:16" ht="13.15" customHeight="1" x14ac:dyDescent="0.25">
      <c r="A317" s="21" t="s">
        <v>318</v>
      </c>
      <c r="B317" s="2" t="s">
        <v>319</v>
      </c>
      <c r="C317" s="3" t="s">
        <v>330</v>
      </c>
      <c r="D317" s="22"/>
      <c r="E317" s="49">
        <v>1</v>
      </c>
      <c r="F317" s="5">
        <v>43</v>
      </c>
      <c r="G317" s="5">
        <v>17</v>
      </c>
      <c r="H317" s="5">
        <v>13</v>
      </c>
      <c r="I317" s="5">
        <v>2</v>
      </c>
      <c r="J317" s="5">
        <v>5</v>
      </c>
      <c r="K317" s="5">
        <v>3</v>
      </c>
      <c r="L317" s="5">
        <v>1</v>
      </c>
      <c r="M317" s="5">
        <v>22</v>
      </c>
      <c r="N317" s="5">
        <v>19</v>
      </c>
      <c r="O317" s="5">
        <v>1</v>
      </c>
      <c r="P317" s="35" t="s">
        <v>18</v>
      </c>
    </row>
    <row r="318" spans="1:16" ht="13.15" customHeight="1" x14ac:dyDescent="0.25">
      <c r="A318" s="21" t="s">
        <v>318</v>
      </c>
      <c r="B318" s="2" t="s">
        <v>319</v>
      </c>
      <c r="C318" s="3" t="s">
        <v>331</v>
      </c>
      <c r="D318" s="22"/>
      <c r="E318" s="49">
        <v>1</v>
      </c>
      <c r="F318" s="5">
        <v>33</v>
      </c>
      <c r="G318" s="5">
        <v>22</v>
      </c>
      <c r="H318" s="5">
        <v>6</v>
      </c>
      <c r="I318" s="5">
        <v>6</v>
      </c>
      <c r="J318" s="5">
        <v>8</v>
      </c>
      <c r="K318" s="5">
        <v>5</v>
      </c>
      <c r="L318" s="5">
        <v>4</v>
      </c>
      <c r="M318" s="5">
        <v>20</v>
      </c>
      <c r="N318" s="5">
        <v>19</v>
      </c>
      <c r="O318" s="5">
        <v>3</v>
      </c>
      <c r="P318" s="33">
        <v>1</v>
      </c>
    </row>
    <row r="319" spans="1:16" ht="13.15" customHeight="1" x14ac:dyDescent="0.25">
      <c r="A319" s="21" t="s">
        <v>318</v>
      </c>
      <c r="B319" s="2" t="s">
        <v>319</v>
      </c>
      <c r="C319" s="3" t="s">
        <v>332</v>
      </c>
      <c r="D319" s="22"/>
      <c r="E319" s="45" t="s">
        <v>18</v>
      </c>
      <c r="F319" s="5">
        <v>2</v>
      </c>
      <c r="G319" s="5">
        <v>3</v>
      </c>
      <c r="H319" s="1" t="s">
        <v>18</v>
      </c>
      <c r="I319" s="1" t="s">
        <v>18</v>
      </c>
      <c r="J319" s="1" t="s">
        <v>18</v>
      </c>
      <c r="K319" s="5">
        <v>1</v>
      </c>
      <c r="L319" s="1" t="s">
        <v>18</v>
      </c>
      <c r="M319" s="5">
        <v>1</v>
      </c>
      <c r="N319" s="1" t="s">
        <v>18</v>
      </c>
      <c r="O319" s="1" t="s">
        <v>18</v>
      </c>
      <c r="P319" s="35" t="s">
        <v>18</v>
      </c>
    </row>
    <row r="320" spans="1:16" ht="13.15" customHeight="1" x14ac:dyDescent="0.25">
      <c r="A320" s="21" t="s">
        <v>318</v>
      </c>
      <c r="B320" s="2" t="s">
        <v>319</v>
      </c>
      <c r="C320" s="3" t="s">
        <v>333</v>
      </c>
      <c r="D320" s="22"/>
      <c r="E320" s="45" t="s">
        <v>18</v>
      </c>
      <c r="F320" s="5">
        <v>26</v>
      </c>
      <c r="G320" s="5">
        <v>9</v>
      </c>
      <c r="H320" s="5">
        <v>5</v>
      </c>
      <c r="I320" s="5">
        <v>3</v>
      </c>
      <c r="J320" s="5">
        <v>5</v>
      </c>
      <c r="K320" s="5">
        <v>2</v>
      </c>
      <c r="L320" s="5">
        <v>1</v>
      </c>
      <c r="M320" s="5">
        <v>11</v>
      </c>
      <c r="N320" s="5">
        <v>10</v>
      </c>
      <c r="O320" s="1" t="s">
        <v>18</v>
      </c>
      <c r="P320" s="33">
        <v>2</v>
      </c>
    </row>
    <row r="321" spans="1:16" ht="13.15" customHeight="1" x14ac:dyDescent="0.25">
      <c r="A321" s="21" t="s">
        <v>318</v>
      </c>
      <c r="B321" s="2" t="s">
        <v>319</v>
      </c>
      <c r="C321" s="3" t="s">
        <v>334</v>
      </c>
      <c r="D321" s="22"/>
      <c r="E321" s="45" t="s">
        <v>18</v>
      </c>
      <c r="F321" s="5">
        <v>98</v>
      </c>
      <c r="G321" s="5">
        <v>39</v>
      </c>
      <c r="H321" s="5">
        <v>9</v>
      </c>
      <c r="I321" s="5">
        <v>4</v>
      </c>
      <c r="J321" s="5">
        <v>4</v>
      </c>
      <c r="K321" s="5">
        <v>21</v>
      </c>
      <c r="L321" s="1" t="s">
        <v>18</v>
      </c>
      <c r="M321" s="5">
        <v>20</v>
      </c>
      <c r="N321" s="5">
        <v>4</v>
      </c>
      <c r="O321" s="5">
        <v>5</v>
      </c>
      <c r="P321" s="33">
        <v>1</v>
      </c>
    </row>
    <row r="322" spans="1:16" ht="13.15" customHeight="1" x14ac:dyDescent="0.25">
      <c r="A322" s="21" t="s">
        <v>318</v>
      </c>
      <c r="B322" s="2" t="s">
        <v>319</v>
      </c>
      <c r="C322" s="3" t="s">
        <v>335</v>
      </c>
      <c r="D322" s="22"/>
      <c r="E322" s="49">
        <v>1</v>
      </c>
      <c r="F322" s="5">
        <v>6</v>
      </c>
      <c r="G322" s="5">
        <v>5</v>
      </c>
      <c r="H322" s="5">
        <v>4</v>
      </c>
      <c r="I322" s="1" t="s">
        <v>18</v>
      </c>
      <c r="J322" s="1" t="s">
        <v>18</v>
      </c>
      <c r="K322" s="1" t="s">
        <v>18</v>
      </c>
      <c r="L322" s="1" t="s">
        <v>18</v>
      </c>
      <c r="M322" s="5">
        <v>1</v>
      </c>
      <c r="N322" s="5">
        <v>1</v>
      </c>
      <c r="O322" s="1" t="s">
        <v>18</v>
      </c>
      <c r="P322" s="35" t="s">
        <v>18</v>
      </c>
    </row>
    <row r="323" spans="1:16" ht="13.15" customHeight="1" x14ac:dyDescent="0.25">
      <c r="A323" s="21" t="s">
        <v>318</v>
      </c>
      <c r="B323" s="2" t="s">
        <v>319</v>
      </c>
      <c r="C323" s="3" t="s">
        <v>336</v>
      </c>
      <c r="D323" s="22"/>
      <c r="E323" s="45" t="s">
        <v>18</v>
      </c>
      <c r="F323" s="5">
        <v>3</v>
      </c>
      <c r="G323" s="5">
        <v>5</v>
      </c>
      <c r="H323" s="5">
        <v>1</v>
      </c>
      <c r="I323" s="1" t="s">
        <v>18</v>
      </c>
      <c r="J323" s="5">
        <v>1</v>
      </c>
      <c r="K323" s="5">
        <v>1</v>
      </c>
      <c r="L323" s="1" t="s">
        <v>18</v>
      </c>
      <c r="M323" s="5">
        <v>4</v>
      </c>
      <c r="N323" s="5">
        <v>5</v>
      </c>
      <c r="O323" s="1" t="s">
        <v>18</v>
      </c>
      <c r="P323" s="33">
        <v>2</v>
      </c>
    </row>
    <row r="324" spans="1:16" ht="13.15" customHeight="1" x14ac:dyDescent="0.25">
      <c r="A324" s="21" t="s">
        <v>318</v>
      </c>
      <c r="B324" s="2" t="s">
        <v>319</v>
      </c>
      <c r="C324" s="3" t="s">
        <v>337</v>
      </c>
      <c r="D324" s="22"/>
      <c r="E324" s="45" t="s">
        <v>18</v>
      </c>
      <c r="F324" s="5">
        <v>4</v>
      </c>
      <c r="G324" s="5">
        <v>6</v>
      </c>
      <c r="H324" s="1" t="s">
        <v>18</v>
      </c>
      <c r="I324" s="5">
        <v>2</v>
      </c>
      <c r="J324" s="5">
        <v>1</v>
      </c>
      <c r="K324" s="5">
        <v>2</v>
      </c>
      <c r="L324" s="1" t="s">
        <v>18</v>
      </c>
      <c r="M324" s="5">
        <v>3</v>
      </c>
      <c r="N324" s="5">
        <v>2</v>
      </c>
      <c r="O324" s="1" t="s">
        <v>18</v>
      </c>
      <c r="P324" s="35" t="s">
        <v>18</v>
      </c>
    </row>
    <row r="325" spans="1:16" ht="13.15" customHeight="1" x14ac:dyDescent="0.25">
      <c r="A325" s="21" t="s">
        <v>318</v>
      </c>
      <c r="B325" s="2" t="s">
        <v>319</v>
      </c>
      <c r="C325" s="3" t="s">
        <v>338</v>
      </c>
      <c r="D325" s="22"/>
      <c r="E325" s="49">
        <v>2</v>
      </c>
      <c r="F325" s="5">
        <v>18</v>
      </c>
      <c r="G325" s="5">
        <v>8</v>
      </c>
      <c r="H325" s="5">
        <v>4</v>
      </c>
      <c r="I325" s="5">
        <v>2</v>
      </c>
      <c r="J325" s="5">
        <v>2</v>
      </c>
      <c r="K325" s="5">
        <v>2</v>
      </c>
      <c r="L325" s="1" t="s">
        <v>18</v>
      </c>
      <c r="M325" s="5">
        <v>7</v>
      </c>
      <c r="N325" s="5">
        <v>8</v>
      </c>
      <c r="O325" s="1" t="s">
        <v>18</v>
      </c>
      <c r="P325" s="33">
        <v>2</v>
      </c>
    </row>
    <row r="326" spans="1:16" ht="13.15" customHeight="1" x14ac:dyDescent="0.25">
      <c r="A326" s="21" t="s">
        <v>318</v>
      </c>
      <c r="B326" s="2" t="s">
        <v>319</v>
      </c>
      <c r="C326" s="3" t="s">
        <v>339</v>
      </c>
      <c r="D326" s="22"/>
      <c r="E326" s="49">
        <v>1</v>
      </c>
      <c r="F326" s="5">
        <v>120</v>
      </c>
      <c r="G326" s="5">
        <v>37</v>
      </c>
      <c r="H326" s="5">
        <v>12</v>
      </c>
      <c r="I326" s="5">
        <v>4</v>
      </c>
      <c r="J326" s="5">
        <v>11</v>
      </c>
      <c r="K326" s="5">
        <v>39</v>
      </c>
      <c r="L326" s="5">
        <v>3</v>
      </c>
      <c r="M326" s="5">
        <v>30</v>
      </c>
      <c r="N326" s="5">
        <v>29</v>
      </c>
      <c r="O326" s="5">
        <v>2</v>
      </c>
      <c r="P326" s="33">
        <v>3</v>
      </c>
    </row>
    <row r="327" spans="1:16" ht="13.15" customHeight="1" x14ac:dyDescent="0.25">
      <c r="A327" s="21" t="s">
        <v>318</v>
      </c>
      <c r="B327" s="2" t="s">
        <v>319</v>
      </c>
      <c r="C327" s="3" t="s">
        <v>340</v>
      </c>
      <c r="D327" s="22"/>
      <c r="E327" s="45" t="s">
        <v>18</v>
      </c>
      <c r="F327" s="5">
        <v>6</v>
      </c>
      <c r="G327" s="5">
        <v>7</v>
      </c>
      <c r="H327" s="5">
        <v>1</v>
      </c>
      <c r="I327" s="5">
        <v>5</v>
      </c>
      <c r="J327" s="5">
        <v>2</v>
      </c>
      <c r="K327" s="5">
        <v>4</v>
      </c>
      <c r="L327" s="1" t="s">
        <v>18</v>
      </c>
      <c r="M327" s="5">
        <v>2</v>
      </c>
      <c r="N327" s="5">
        <v>4</v>
      </c>
      <c r="O327" s="1" t="s">
        <v>18</v>
      </c>
      <c r="P327" s="35" t="s">
        <v>18</v>
      </c>
    </row>
    <row r="328" spans="1:16" ht="13.15" customHeight="1" x14ac:dyDescent="0.25">
      <c r="A328" s="21" t="s">
        <v>318</v>
      </c>
      <c r="B328" s="2" t="s">
        <v>319</v>
      </c>
      <c r="C328" s="6" t="s">
        <v>19</v>
      </c>
      <c r="D328" s="23"/>
      <c r="E328" s="46">
        <v>12</v>
      </c>
      <c r="F328" s="8">
        <v>962</v>
      </c>
      <c r="G328" s="8">
        <v>342</v>
      </c>
      <c r="H328" s="8">
        <v>122</v>
      </c>
      <c r="I328" s="8">
        <v>101</v>
      </c>
      <c r="J328" s="8">
        <v>134</v>
      </c>
      <c r="K328" s="8">
        <v>285</v>
      </c>
      <c r="L328" s="8">
        <v>62</v>
      </c>
      <c r="M328" s="8">
        <v>271</v>
      </c>
      <c r="N328" s="8">
        <v>275</v>
      </c>
      <c r="O328" s="8">
        <v>69</v>
      </c>
      <c r="P328" s="34">
        <v>28</v>
      </c>
    </row>
    <row r="329" spans="1:16" ht="13.15" customHeight="1" x14ac:dyDescent="0.25">
      <c r="A329" s="21" t="s">
        <v>318</v>
      </c>
      <c r="B329" s="2" t="s">
        <v>341</v>
      </c>
      <c r="C329" s="3" t="s">
        <v>342</v>
      </c>
      <c r="D329" s="22"/>
      <c r="E329" s="45" t="s">
        <v>18</v>
      </c>
      <c r="F329" s="5">
        <v>48</v>
      </c>
      <c r="G329" s="5">
        <v>26</v>
      </c>
      <c r="H329" s="5">
        <v>15</v>
      </c>
      <c r="I329" s="5">
        <v>5</v>
      </c>
      <c r="J329" s="5">
        <v>11</v>
      </c>
      <c r="K329" s="5">
        <v>5</v>
      </c>
      <c r="L329" s="5">
        <v>2</v>
      </c>
      <c r="M329" s="5">
        <v>21</v>
      </c>
      <c r="N329" s="5">
        <v>13</v>
      </c>
      <c r="O329" s="5">
        <v>4</v>
      </c>
      <c r="P329" s="35" t="s">
        <v>18</v>
      </c>
    </row>
    <row r="330" spans="1:16" ht="13.15" customHeight="1" x14ac:dyDescent="0.25">
      <c r="A330" s="21" t="s">
        <v>318</v>
      </c>
      <c r="B330" s="2" t="s">
        <v>341</v>
      </c>
      <c r="C330" s="3" t="s">
        <v>343</v>
      </c>
      <c r="D330" s="22"/>
      <c r="E330" s="49">
        <v>2</v>
      </c>
      <c r="F330" s="5">
        <v>28</v>
      </c>
      <c r="G330" s="5">
        <v>20</v>
      </c>
      <c r="H330" s="5">
        <v>1</v>
      </c>
      <c r="I330" s="5">
        <v>2</v>
      </c>
      <c r="J330" s="5">
        <v>4</v>
      </c>
      <c r="K330" s="5">
        <v>1</v>
      </c>
      <c r="L330" s="1" t="s">
        <v>18</v>
      </c>
      <c r="M330" s="5">
        <v>3</v>
      </c>
      <c r="N330" s="5">
        <v>10</v>
      </c>
      <c r="O330" s="5">
        <v>1</v>
      </c>
      <c r="P330" s="33">
        <v>1</v>
      </c>
    </row>
    <row r="331" spans="1:16" ht="13.15" customHeight="1" x14ac:dyDescent="0.25">
      <c r="A331" s="21" t="s">
        <v>318</v>
      </c>
      <c r="B331" s="2" t="s">
        <v>341</v>
      </c>
      <c r="C331" s="3" t="s">
        <v>344</v>
      </c>
      <c r="D331" s="22"/>
      <c r="E331" s="45" t="s">
        <v>18</v>
      </c>
      <c r="F331" s="5">
        <v>9</v>
      </c>
      <c r="G331" s="5">
        <v>8</v>
      </c>
      <c r="H331" s="5">
        <v>2</v>
      </c>
      <c r="I331" s="5">
        <v>1</v>
      </c>
      <c r="J331" s="5">
        <v>4</v>
      </c>
      <c r="K331" s="5">
        <v>4</v>
      </c>
      <c r="L331" s="1" t="s">
        <v>18</v>
      </c>
      <c r="M331" s="5">
        <v>13</v>
      </c>
      <c r="N331" s="1" t="s">
        <v>18</v>
      </c>
      <c r="O331" s="5">
        <v>1</v>
      </c>
      <c r="P331" s="33">
        <v>1</v>
      </c>
    </row>
    <row r="332" spans="1:16" ht="13.15" customHeight="1" x14ac:dyDescent="0.25">
      <c r="A332" s="21" t="s">
        <v>318</v>
      </c>
      <c r="B332" s="2" t="s">
        <v>341</v>
      </c>
      <c r="C332" s="3" t="s">
        <v>345</v>
      </c>
      <c r="D332" s="22"/>
      <c r="E332" s="45" t="s">
        <v>18</v>
      </c>
      <c r="F332" s="5">
        <v>2</v>
      </c>
      <c r="G332" s="5">
        <v>6</v>
      </c>
      <c r="H332" s="5">
        <v>4</v>
      </c>
      <c r="I332" s="5">
        <v>2</v>
      </c>
      <c r="J332" s="1" t="s">
        <v>18</v>
      </c>
      <c r="K332" s="5">
        <v>1</v>
      </c>
      <c r="L332" s="5">
        <v>1</v>
      </c>
      <c r="M332" s="5">
        <v>1</v>
      </c>
      <c r="N332" s="1" t="s">
        <v>18</v>
      </c>
      <c r="O332" s="1" t="s">
        <v>18</v>
      </c>
      <c r="P332" s="33">
        <v>1</v>
      </c>
    </row>
    <row r="333" spans="1:16" ht="13.15" customHeight="1" x14ac:dyDescent="0.25">
      <c r="A333" s="21" t="s">
        <v>318</v>
      </c>
      <c r="B333" s="2" t="s">
        <v>341</v>
      </c>
      <c r="C333" s="3" t="s">
        <v>346</v>
      </c>
      <c r="D333" s="22"/>
      <c r="E333" s="45" t="s">
        <v>18</v>
      </c>
      <c r="F333" s="5">
        <v>5</v>
      </c>
      <c r="G333" s="5">
        <v>7</v>
      </c>
      <c r="H333" s="5">
        <v>2</v>
      </c>
      <c r="I333" s="1" t="s">
        <v>18</v>
      </c>
      <c r="J333" s="1" t="s">
        <v>18</v>
      </c>
      <c r="K333" s="5">
        <v>1</v>
      </c>
      <c r="L333" s="5">
        <v>2</v>
      </c>
      <c r="M333" s="5">
        <v>2</v>
      </c>
      <c r="N333" s="5">
        <v>2</v>
      </c>
      <c r="O333" s="1" t="s">
        <v>18</v>
      </c>
      <c r="P333" s="35" t="s">
        <v>18</v>
      </c>
    </row>
    <row r="334" spans="1:16" ht="13.15" customHeight="1" x14ac:dyDescent="0.25">
      <c r="A334" s="21" t="s">
        <v>318</v>
      </c>
      <c r="B334" s="2" t="s">
        <v>341</v>
      </c>
      <c r="C334" s="3" t="s">
        <v>347</v>
      </c>
      <c r="D334" s="22"/>
      <c r="E334" s="45" t="s">
        <v>18</v>
      </c>
      <c r="F334" s="5">
        <v>5</v>
      </c>
      <c r="G334" s="5">
        <v>4</v>
      </c>
      <c r="H334" s="5">
        <v>2</v>
      </c>
      <c r="I334" s="5">
        <v>2</v>
      </c>
      <c r="J334" s="5">
        <v>6</v>
      </c>
      <c r="K334" s="1" t="s">
        <v>18</v>
      </c>
      <c r="L334" s="1" t="s">
        <v>18</v>
      </c>
      <c r="M334" s="5">
        <v>1</v>
      </c>
      <c r="N334" s="5">
        <v>6</v>
      </c>
      <c r="O334" s="1" t="s">
        <v>18</v>
      </c>
      <c r="P334" s="35" t="s">
        <v>18</v>
      </c>
    </row>
    <row r="335" spans="1:16" ht="13.15" customHeight="1" x14ac:dyDescent="0.25">
      <c r="A335" s="21" t="s">
        <v>318</v>
      </c>
      <c r="B335" s="2" t="s">
        <v>341</v>
      </c>
      <c r="C335" s="3" t="s">
        <v>348</v>
      </c>
      <c r="D335" s="22"/>
      <c r="E335" s="45" t="s">
        <v>18</v>
      </c>
      <c r="F335" s="5">
        <v>3</v>
      </c>
      <c r="G335" s="5">
        <v>9</v>
      </c>
      <c r="H335" s="1" t="s">
        <v>18</v>
      </c>
      <c r="I335" s="5">
        <v>5</v>
      </c>
      <c r="J335" s="1" t="s">
        <v>18</v>
      </c>
      <c r="K335" s="1" t="s">
        <v>18</v>
      </c>
      <c r="L335" s="1" t="s">
        <v>18</v>
      </c>
      <c r="M335" s="1" t="s">
        <v>18</v>
      </c>
      <c r="N335" s="5">
        <v>1</v>
      </c>
      <c r="O335" s="1" t="s">
        <v>18</v>
      </c>
      <c r="P335" s="35" t="s">
        <v>18</v>
      </c>
    </row>
    <row r="336" spans="1:16" ht="13.15" customHeight="1" x14ac:dyDescent="0.25">
      <c r="A336" s="21" t="s">
        <v>318</v>
      </c>
      <c r="B336" s="2" t="s">
        <v>341</v>
      </c>
      <c r="C336" s="3" t="s">
        <v>349</v>
      </c>
      <c r="D336" s="22"/>
      <c r="E336" s="45" t="s">
        <v>18</v>
      </c>
      <c r="F336" s="5">
        <v>1</v>
      </c>
      <c r="G336" s="5">
        <v>8</v>
      </c>
      <c r="H336" s="5">
        <v>4</v>
      </c>
      <c r="I336" s="5">
        <v>6</v>
      </c>
      <c r="J336" s="5">
        <v>2</v>
      </c>
      <c r="K336" s="5">
        <v>1</v>
      </c>
      <c r="L336" s="1" t="s">
        <v>18</v>
      </c>
      <c r="M336" s="5">
        <v>9</v>
      </c>
      <c r="N336" s="5">
        <v>7</v>
      </c>
      <c r="O336" s="1" t="s">
        <v>18</v>
      </c>
      <c r="P336" s="35" t="s">
        <v>18</v>
      </c>
    </row>
    <row r="337" spans="1:16" ht="13.15" customHeight="1" x14ac:dyDescent="0.25">
      <c r="A337" s="21" t="s">
        <v>318</v>
      </c>
      <c r="B337" s="2" t="s">
        <v>341</v>
      </c>
      <c r="C337" s="3" t="s">
        <v>350</v>
      </c>
      <c r="D337" s="22"/>
      <c r="E337" s="49">
        <v>1</v>
      </c>
      <c r="F337" s="5">
        <v>20</v>
      </c>
      <c r="G337" s="5">
        <v>15</v>
      </c>
      <c r="H337" s="5">
        <v>2</v>
      </c>
      <c r="I337" s="5">
        <v>2</v>
      </c>
      <c r="J337" s="5">
        <v>3</v>
      </c>
      <c r="K337" s="5">
        <v>2</v>
      </c>
      <c r="L337" s="1" t="s">
        <v>18</v>
      </c>
      <c r="M337" s="5">
        <v>4</v>
      </c>
      <c r="N337" s="5">
        <v>8</v>
      </c>
      <c r="O337" s="1" t="s">
        <v>18</v>
      </c>
      <c r="P337" s="35" t="s">
        <v>18</v>
      </c>
    </row>
    <row r="338" spans="1:16" ht="13.15" customHeight="1" x14ac:dyDescent="0.25">
      <c r="A338" s="21" t="s">
        <v>318</v>
      </c>
      <c r="B338" s="2" t="s">
        <v>341</v>
      </c>
      <c r="C338" s="3" t="s">
        <v>351</v>
      </c>
      <c r="D338" s="22"/>
      <c r="E338" s="45" t="s">
        <v>18</v>
      </c>
      <c r="F338" s="5">
        <v>8</v>
      </c>
      <c r="G338" s="5">
        <v>22</v>
      </c>
      <c r="H338" s="5">
        <v>3</v>
      </c>
      <c r="I338" s="5">
        <v>1</v>
      </c>
      <c r="J338" s="5">
        <v>2</v>
      </c>
      <c r="K338" s="5">
        <v>2</v>
      </c>
      <c r="L338" s="5">
        <v>1</v>
      </c>
      <c r="M338" s="5">
        <v>7</v>
      </c>
      <c r="N338" s="5">
        <v>5</v>
      </c>
      <c r="O338" s="5">
        <v>1</v>
      </c>
      <c r="P338" s="33">
        <v>2</v>
      </c>
    </row>
    <row r="339" spans="1:16" ht="13.15" customHeight="1" x14ac:dyDescent="0.25">
      <c r="A339" s="21" t="s">
        <v>318</v>
      </c>
      <c r="B339" s="2" t="s">
        <v>341</v>
      </c>
      <c r="C339" s="3" t="s">
        <v>352</v>
      </c>
      <c r="D339" s="22"/>
      <c r="E339" s="45" t="s">
        <v>18</v>
      </c>
      <c r="F339" s="5">
        <v>32</v>
      </c>
      <c r="G339" s="5">
        <v>28</v>
      </c>
      <c r="H339" s="5">
        <v>4</v>
      </c>
      <c r="I339" s="5">
        <v>6</v>
      </c>
      <c r="J339" s="5">
        <v>8</v>
      </c>
      <c r="K339" s="5">
        <v>7</v>
      </c>
      <c r="L339" s="1" t="s">
        <v>18</v>
      </c>
      <c r="M339" s="5">
        <v>13</v>
      </c>
      <c r="N339" s="5">
        <v>20</v>
      </c>
      <c r="O339" s="1" t="s">
        <v>18</v>
      </c>
      <c r="P339" s="33">
        <v>2</v>
      </c>
    </row>
    <row r="340" spans="1:16" ht="13.15" customHeight="1" x14ac:dyDescent="0.25">
      <c r="A340" s="21" t="s">
        <v>318</v>
      </c>
      <c r="B340" s="2" t="s">
        <v>341</v>
      </c>
      <c r="C340" s="6" t="s">
        <v>19</v>
      </c>
      <c r="D340" s="23"/>
      <c r="E340" s="46">
        <v>3</v>
      </c>
      <c r="F340" s="8">
        <v>161</v>
      </c>
      <c r="G340" s="8">
        <v>153</v>
      </c>
      <c r="H340" s="8">
        <v>39</v>
      </c>
      <c r="I340" s="8">
        <v>32</v>
      </c>
      <c r="J340" s="8">
        <v>40</v>
      </c>
      <c r="K340" s="8">
        <v>24</v>
      </c>
      <c r="L340" s="8">
        <v>6</v>
      </c>
      <c r="M340" s="8">
        <v>74</v>
      </c>
      <c r="N340" s="8">
        <v>72</v>
      </c>
      <c r="O340" s="8">
        <v>7</v>
      </c>
      <c r="P340" s="34">
        <v>7</v>
      </c>
    </row>
    <row r="341" spans="1:16" ht="13.15" customHeight="1" thickBot="1" x14ac:dyDescent="0.3">
      <c r="A341" s="37" t="s">
        <v>318</v>
      </c>
      <c r="B341" s="25" t="s">
        <v>19</v>
      </c>
      <c r="C341" s="25"/>
      <c r="D341" s="26"/>
      <c r="E341" s="48">
        <v>15</v>
      </c>
      <c r="F341" s="38">
        <v>1123</v>
      </c>
      <c r="G341" s="38">
        <v>495</v>
      </c>
      <c r="H341" s="38">
        <v>161</v>
      </c>
      <c r="I341" s="38">
        <v>133</v>
      </c>
      <c r="J341" s="38">
        <v>174</v>
      </c>
      <c r="K341" s="38">
        <v>309</v>
      </c>
      <c r="L341" s="38">
        <v>68</v>
      </c>
      <c r="M341" s="38">
        <v>345</v>
      </c>
      <c r="N341" s="38">
        <v>347</v>
      </c>
      <c r="O341" s="38">
        <v>76</v>
      </c>
      <c r="P341" s="39">
        <v>35</v>
      </c>
    </row>
    <row r="342" spans="1:16" ht="13.15" customHeight="1" x14ac:dyDescent="0.25">
      <c r="A342" s="27" t="s">
        <v>353</v>
      </c>
      <c r="B342" s="28" t="s">
        <v>354</v>
      </c>
      <c r="C342" s="29" t="s">
        <v>355</v>
      </c>
      <c r="D342" s="30"/>
      <c r="E342" s="44">
        <v>1</v>
      </c>
      <c r="F342" s="31">
        <v>326</v>
      </c>
      <c r="G342" s="31">
        <v>92</v>
      </c>
      <c r="H342" s="31">
        <v>23</v>
      </c>
      <c r="I342" s="31">
        <v>20</v>
      </c>
      <c r="J342" s="31">
        <v>50</v>
      </c>
      <c r="K342" s="31">
        <v>91</v>
      </c>
      <c r="L342" s="31">
        <v>10</v>
      </c>
      <c r="M342" s="31">
        <v>125</v>
      </c>
      <c r="N342" s="31">
        <v>102</v>
      </c>
      <c r="O342" s="31">
        <v>25</v>
      </c>
      <c r="P342" s="32">
        <v>7</v>
      </c>
    </row>
    <row r="343" spans="1:16" ht="13.15" customHeight="1" x14ac:dyDescent="0.25">
      <c r="A343" s="21" t="s">
        <v>353</v>
      </c>
      <c r="B343" s="2" t="s">
        <v>354</v>
      </c>
      <c r="C343" s="3" t="s">
        <v>356</v>
      </c>
      <c r="D343" s="22"/>
      <c r="E343" s="45" t="s">
        <v>18</v>
      </c>
      <c r="F343" s="5">
        <v>7</v>
      </c>
      <c r="G343" s="5">
        <v>4</v>
      </c>
      <c r="H343" s="1" t="s">
        <v>18</v>
      </c>
      <c r="I343" s="5">
        <v>1</v>
      </c>
      <c r="J343" s="1" t="s">
        <v>18</v>
      </c>
      <c r="K343" s="1" t="s">
        <v>18</v>
      </c>
      <c r="L343" s="1" t="s">
        <v>18</v>
      </c>
      <c r="M343" s="1" t="s">
        <v>18</v>
      </c>
      <c r="N343" s="5">
        <v>2</v>
      </c>
      <c r="O343" s="1" t="s">
        <v>18</v>
      </c>
      <c r="P343" s="35" t="s">
        <v>18</v>
      </c>
    </row>
    <row r="344" spans="1:16" ht="13.15" customHeight="1" x14ac:dyDescent="0.25">
      <c r="A344" s="21" t="s">
        <v>353</v>
      </c>
      <c r="B344" s="2" t="s">
        <v>354</v>
      </c>
      <c r="C344" s="3" t="s">
        <v>357</v>
      </c>
      <c r="D344" s="22"/>
      <c r="E344" s="45" t="s">
        <v>18</v>
      </c>
      <c r="F344" s="5">
        <v>9</v>
      </c>
      <c r="G344" s="5">
        <v>4</v>
      </c>
      <c r="H344" s="1" t="s">
        <v>18</v>
      </c>
      <c r="I344" s="5">
        <v>3</v>
      </c>
      <c r="J344" s="5">
        <v>4</v>
      </c>
      <c r="K344" s="5">
        <v>2</v>
      </c>
      <c r="L344" s="5">
        <v>1</v>
      </c>
      <c r="M344" s="5">
        <v>11</v>
      </c>
      <c r="N344" s="5">
        <v>6</v>
      </c>
      <c r="O344" s="1" t="s">
        <v>18</v>
      </c>
      <c r="P344" s="33">
        <v>1</v>
      </c>
    </row>
    <row r="345" spans="1:16" ht="13.15" customHeight="1" x14ac:dyDescent="0.25">
      <c r="A345" s="21" t="s">
        <v>353</v>
      </c>
      <c r="B345" s="2" t="s">
        <v>354</v>
      </c>
      <c r="C345" s="3" t="s">
        <v>358</v>
      </c>
      <c r="D345" s="22"/>
      <c r="E345" s="45" t="s">
        <v>18</v>
      </c>
      <c r="F345" s="5">
        <v>35</v>
      </c>
      <c r="G345" s="5">
        <v>19</v>
      </c>
      <c r="H345" s="5">
        <v>4</v>
      </c>
      <c r="I345" s="5">
        <v>1</v>
      </c>
      <c r="J345" s="5">
        <v>4</v>
      </c>
      <c r="K345" s="5">
        <v>2</v>
      </c>
      <c r="L345" s="1" t="s">
        <v>18</v>
      </c>
      <c r="M345" s="5">
        <v>12</v>
      </c>
      <c r="N345" s="5">
        <v>8</v>
      </c>
      <c r="O345" s="1" t="s">
        <v>18</v>
      </c>
      <c r="P345" s="33">
        <v>2</v>
      </c>
    </row>
    <row r="346" spans="1:16" ht="13.15" customHeight="1" x14ac:dyDescent="0.25">
      <c r="A346" s="21" t="s">
        <v>353</v>
      </c>
      <c r="B346" s="2" t="s">
        <v>354</v>
      </c>
      <c r="C346" s="3" t="s">
        <v>359</v>
      </c>
      <c r="D346" s="22"/>
      <c r="E346" s="45" t="s">
        <v>18</v>
      </c>
      <c r="F346" s="5">
        <v>6</v>
      </c>
      <c r="G346" s="5">
        <v>1</v>
      </c>
      <c r="H346" s="1" t="s">
        <v>18</v>
      </c>
      <c r="I346" s="1" t="s">
        <v>18</v>
      </c>
      <c r="J346" s="1" t="s">
        <v>18</v>
      </c>
      <c r="K346" s="1" t="s">
        <v>18</v>
      </c>
      <c r="L346" s="1" t="s">
        <v>18</v>
      </c>
      <c r="M346" s="1" t="s">
        <v>18</v>
      </c>
      <c r="N346" s="5">
        <v>7</v>
      </c>
      <c r="O346" s="1" t="s">
        <v>18</v>
      </c>
      <c r="P346" s="35" t="s">
        <v>18</v>
      </c>
    </row>
    <row r="347" spans="1:16" ht="13.15" customHeight="1" x14ac:dyDescent="0.25">
      <c r="A347" s="21" t="s">
        <v>353</v>
      </c>
      <c r="B347" s="2" t="s">
        <v>354</v>
      </c>
      <c r="C347" s="3" t="s">
        <v>360</v>
      </c>
      <c r="D347" s="22"/>
      <c r="E347" s="45" t="s">
        <v>18</v>
      </c>
      <c r="F347" s="5">
        <v>22</v>
      </c>
      <c r="G347" s="5">
        <v>15</v>
      </c>
      <c r="H347" s="5">
        <v>7</v>
      </c>
      <c r="I347" s="5">
        <v>3</v>
      </c>
      <c r="J347" s="5">
        <v>2</v>
      </c>
      <c r="K347" s="5">
        <v>7</v>
      </c>
      <c r="L347" s="5">
        <v>2</v>
      </c>
      <c r="M347" s="5">
        <v>13</v>
      </c>
      <c r="N347" s="5">
        <v>10</v>
      </c>
      <c r="O347" s="5">
        <v>1</v>
      </c>
      <c r="P347" s="33">
        <v>1</v>
      </c>
    </row>
    <row r="348" spans="1:16" ht="13.15" customHeight="1" x14ac:dyDescent="0.25">
      <c r="A348" s="21" t="s">
        <v>353</v>
      </c>
      <c r="B348" s="2" t="s">
        <v>354</v>
      </c>
      <c r="C348" s="3" t="s">
        <v>361</v>
      </c>
      <c r="D348" s="22"/>
      <c r="E348" s="45" t="s">
        <v>18</v>
      </c>
      <c r="F348" s="5">
        <v>14</v>
      </c>
      <c r="G348" s="5">
        <v>8</v>
      </c>
      <c r="H348" s="5">
        <v>1</v>
      </c>
      <c r="I348" s="5">
        <v>1</v>
      </c>
      <c r="J348" s="5">
        <v>1</v>
      </c>
      <c r="K348" s="1" t="s">
        <v>18</v>
      </c>
      <c r="L348" s="1" t="s">
        <v>18</v>
      </c>
      <c r="M348" s="5">
        <v>13</v>
      </c>
      <c r="N348" s="5">
        <v>16</v>
      </c>
      <c r="O348" s="1" t="s">
        <v>18</v>
      </c>
      <c r="P348" s="33">
        <v>1</v>
      </c>
    </row>
    <row r="349" spans="1:16" ht="13.15" customHeight="1" x14ac:dyDescent="0.25">
      <c r="A349" s="21" t="s">
        <v>353</v>
      </c>
      <c r="B349" s="2" t="s">
        <v>354</v>
      </c>
      <c r="C349" s="3" t="s">
        <v>362</v>
      </c>
      <c r="D349" s="22"/>
      <c r="E349" s="49">
        <v>1</v>
      </c>
      <c r="F349" s="5">
        <v>47</v>
      </c>
      <c r="G349" s="5">
        <v>35</v>
      </c>
      <c r="H349" s="5">
        <v>6</v>
      </c>
      <c r="I349" s="5">
        <v>11</v>
      </c>
      <c r="J349" s="5">
        <v>3</v>
      </c>
      <c r="K349" s="5">
        <v>5</v>
      </c>
      <c r="L349" s="5">
        <v>2</v>
      </c>
      <c r="M349" s="5">
        <v>10</v>
      </c>
      <c r="N349" s="5">
        <v>18</v>
      </c>
      <c r="O349" s="5">
        <v>1</v>
      </c>
      <c r="P349" s="35" t="s">
        <v>18</v>
      </c>
    </row>
    <row r="350" spans="1:16" ht="13.15" customHeight="1" x14ac:dyDescent="0.25">
      <c r="A350" s="21" t="s">
        <v>353</v>
      </c>
      <c r="B350" s="2" t="s">
        <v>354</v>
      </c>
      <c r="C350" s="6" t="s">
        <v>19</v>
      </c>
      <c r="D350" s="23"/>
      <c r="E350" s="46">
        <v>2</v>
      </c>
      <c r="F350" s="8">
        <v>466</v>
      </c>
      <c r="G350" s="8">
        <v>178</v>
      </c>
      <c r="H350" s="8">
        <v>41</v>
      </c>
      <c r="I350" s="8">
        <v>40</v>
      </c>
      <c r="J350" s="8">
        <v>64</v>
      </c>
      <c r="K350" s="8">
        <v>107</v>
      </c>
      <c r="L350" s="8">
        <v>15</v>
      </c>
      <c r="M350" s="8">
        <v>184</v>
      </c>
      <c r="N350" s="8">
        <v>169</v>
      </c>
      <c r="O350" s="8">
        <v>27</v>
      </c>
      <c r="P350" s="34">
        <v>12</v>
      </c>
    </row>
    <row r="351" spans="1:16" ht="13.15" customHeight="1" x14ac:dyDescent="0.25">
      <c r="A351" s="21" t="s">
        <v>353</v>
      </c>
      <c r="B351" s="2" t="s">
        <v>363</v>
      </c>
      <c r="C351" s="3" t="s">
        <v>364</v>
      </c>
      <c r="D351" s="22"/>
      <c r="E351" s="45" t="s">
        <v>18</v>
      </c>
      <c r="F351" s="5">
        <v>24</v>
      </c>
      <c r="G351" s="5">
        <v>21</v>
      </c>
      <c r="H351" s="5">
        <v>6</v>
      </c>
      <c r="I351" s="5">
        <v>4</v>
      </c>
      <c r="J351" s="5">
        <v>8</v>
      </c>
      <c r="K351" s="5">
        <v>7</v>
      </c>
      <c r="L351" s="1" t="s">
        <v>18</v>
      </c>
      <c r="M351" s="5">
        <v>28</v>
      </c>
      <c r="N351" s="5">
        <v>34</v>
      </c>
      <c r="O351" s="1" t="s">
        <v>18</v>
      </c>
      <c r="P351" s="35" t="s">
        <v>18</v>
      </c>
    </row>
    <row r="352" spans="1:16" ht="13.15" customHeight="1" x14ac:dyDescent="0.25">
      <c r="A352" s="21" t="s">
        <v>353</v>
      </c>
      <c r="B352" s="2" t="s">
        <v>363</v>
      </c>
      <c r="C352" s="3" t="s">
        <v>365</v>
      </c>
      <c r="D352" s="22"/>
      <c r="E352" s="45" t="s">
        <v>18</v>
      </c>
      <c r="F352" s="5">
        <v>19</v>
      </c>
      <c r="G352" s="5">
        <v>12</v>
      </c>
      <c r="H352" s="5">
        <v>2</v>
      </c>
      <c r="I352" s="1" t="s">
        <v>18</v>
      </c>
      <c r="J352" s="5">
        <v>1</v>
      </c>
      <c r="K352" s="5">
        <v>4</v>
      </c>
      <c r="L352" s="1" t="s">
        <v>18</v>
      </c>
      <c r="M352" s="5">
        <v>6</v>
      </c>
      <c r="N352" s="5">
        <v>4</v>
      </c>
      <c r="O352" s="1" t="s">
        <v>18</v>
      </c>
      <c r="P352" s="33">
        <v>2</v>
      </c>
    </row>
    <row r="353" spans="1:16" ht="13.15" customHeight="1" x14ac:dyDescent="0.25">
      <c r="A353" s="21" t="s">
        <v>353</v>
      </c>
      <c r="B353" s="2" t="s">
        <v>363</v>
      </c>
      <c r="C353" s="3" t="s">
        <v>366</v>
      </c>
      <c r="D353" s="22"/>
      <c r="E353" s="45" t="s">
        <v>18</v>
      </c>
      <c r="F353" s="5">
        <v>3</v>
      </c>
      <c r="G353" s="5">
        <v>9</v>
      </c>
      <c r="H353" s="5">
        <v>2</v>
      </c>
      <c r="I353" s="5">
        <v>1</v>
      </c>
      <c r="J353" s="1" t="s">
        <v>18</v>
      </c>
      <c r="K353" s="5">
        <v>1</v>
      </c>
      <c r="L353" s="1" t="s">
        <v>18</v>
      </c>
      <c r="M353" s="1" t="s">
        <v>18</v>
      </c>
      <c r="N353" s="5">
        <v>2</v>
      </c>
      <c r="O353" s="1" t="s">
        <v>18</v>
      </c>
      <c r="P353" s="35" t="s">
        <v>18</v>
      </c>
    </row>
    <row r="354" spans="1:16" ht="13.15" customHeight="1" x14ac:dyDescent="0.25">
      <c r="A354" s="21" t="s">
        <v>353</v>
      </c>
      <c r="B354" s="2" t="s">
        <v>363</v>
      </c>
      <c r="C354" s="3" t="s">
        <v>367</v>
      </c>
      <c r="D354" s="22"/>
      <c r="E354" s="45" t="s">
        <v>18</v>
      </c>
      <c r="F354" s="5">
        <v>30</v>
      </c>
      <c r="G354" s="5">
        <v>18</v>
      </c>
      <c r="H354" s="5">
        <v>1</v>
      </c>
      <c r="I354" s="5">
        <v>2</v>
      </c>
      <c r="J354" s="5">
        <v>7</v>
      </c>
      <c r="K354" s="5">
        <v>5</v>
      </c>
      <c r="L354" s="1" t="s">
        <v>18</v>
      </c>
      <c r="M354" s="5">
        <v>14</v>
      </c>
      <c r="N354" s="5">
        <v>9</v>
      </c>
      <c r="O354" s="5">
        <v>2</v>
      </c>
      <c r="P354" s="33">
        <v>2</v>
      </c>
    </row>
    <row r="355" spans="1:16" ht="13.15" customHeight="1" x14ac:dyDescent="0.25">
      <c r="A355" s="21" t="s">
        <v>353</v>
      </c>
      <c r="B355" s="2" t="s">
        <v>363</v>
      </c>
      <c r="C355" s="6" t="s">
        <v>19</v>
      </c>
      <c r="D355" s="23"/>
      <c r="E355" s="47" t="s">
        <v>18</v>
      </c>
      <c r="F355" s="8">
        <v>76</v>
      </c>
      <c r="G355" s="8">
        <v>60</v>
      </c>
      <c r="H355" s="8">
        <v>11</v>
      </c>
      <c r="I355" s="8">
        <v>7</v>
      </c>
      <c r="J355" s="8">
        <v>16</v>
      </c>
      <c r="K355" s="8">
        <v>17</v>
      </c>
      <c r="L355" s="9" t="s">
        <v>18</v>
      </c>
      <c r="M355" s="8">
        <v>48</v>
      </c>
      <c r="N355" s="8">
        <v>49</v>
      </c>
      <c r="O355" s="8">
        <v>2</v>
      </c>
      <c r="P355" s="34">
        <v>4</v>
      </c>
    </row>
    <row r="356" spans="1:16" ht="13.15" customHeight="1" thickBot="1" x14ac:dyDescent="0.3">
      <c r="A356" s="37" t="s">
        <v>353</v>
      </c>
      <c r="B356" s="25" t="s">
        <v>19</v>
      </c>
      <c r="C356" s="25"/>
      <c r="D356" s="26"/>
      <c r="E356" s="48">
        <v>2</v>
      </c>
      <c r="F356" s="38">
        <v>542</v>
      </c>
      <c r="G356" s="38">
        <v>238</v>
      </c>
      <c r="H356" s="38">
        <v>52</v>
      </c>
      <c r="I356" s="38">
        <v>47</v>
      </c>
      <c r="J356" s="38">
        <v>80</v>
      </c>
      <c r="K356" s="38">
        <v>124</v>
      </c>
      <c r="L356" s="38">
        <v>15</v>
      </c>
      <c r="M356" s="38">
        <v>232</v>
      </c>
      <c r="N356" s="38">
        <v>218</v>
      </c>
      <c r="O356" s="38">
        <v>29</v>
      </c>
      <c r="P356" s="39">
        <v>16</v>
      </c>
    </row>
    <row r="357" spans="1:16" ht="13.15" customHeight="1" x14ac:dyDescent="0.25">
      <c r="A357" s="27" t="s">
        <v>368</v>
      </c>
      <c r="B357" s="28" t="s">
        <v>369</v>
      </c>
      <c r="C357" s="29" t="s">
        <v>370</v>
      </c>
      <c r="D357" s="30"/>
      <c r="E357" s="44">
        <v>4</v>
      </c>
      <c r="F357" s="31">
        <v>412</v>
      </c>
      <c r="G357" s="31">
        <v>128</v>
      </c>
      <c r="H357" s="31">
        <v>45</v>
      </c>
      <c r="I357" s="31">
        <v>28</v>
      </c>
      <c r="J357" s="31">
        <v>85</v>
      </c>
      <c r="K357" s="31">
        <v>163</v>
      </c>
      <c r="L357" s="31">
        <v>14</v>
      </c>
      <c r="M357" s="31">
        <v>110</v>
      </c>
      <c r="N357" s="31">
        <v>161</v>
      </c>
      <c r="O357" s="31">
        <v>37</v>
      </c>
      <c r="P357" s="32">
        <v>14</v>
      </c>
    </row>
    <row r="358" spans="1:16" ht="13.15" customHeight="1" x14ac:dyDescent="0.25">
      <c r="A358" s="21" t="s">
        <v>368</v>
      </c>
      <c r="B358" s="2" t="s">
        <v>369</v>
      </c>
      <c r="C358" s="3" t="s">
        <v>371</v>
      </c>
      <c r="D358" s="22"/>
      <c r="E358" s="45" t="s">
        <v>18</v>
      </c>
      <c r="F358" s="5">
        <v>27</v>
      </c>
      <c r="G358" s="5">
        <v>17</v>
      </c>
      <c r="H358" s="5">
        <v>8</v>
      </c>
      <c r="I358" s="5">
        <v>1</v>
      </c>
      <c r="J358" s="5">
        <v>3</v>
      </c>
      <c r="K358" s="5">
        <v>1</v>
      </c>
      <c r="L358" s="5">
        <v>1</v>
      </c>
      <c r="M358" s="5">
        <v>16</v>
      </c>
      <c r="N358" s="5">
        <v>11</v>
      </c>
      <c r="O358" s="1" t="s">
        <v>18</v>
      </c>
      <c r="P358" s="33">
        <v>1</v>
      </c>
    </row>
    <row r="359" spans="1:16" ht="13.15" customHeight="1" x14ac:dyDescent="0.25">
      <c r="A359" s="21" t="s">
        <v>368</v>
      </c>
      <c r="B359" s="2" t="s">
        <v>369</v>
      </c>
      <c r="C359" s="3" t="s">
        <v>372</v>
      </c>
      <c r="D359" s="22"/>
      <c r="E359" s="45" t="s">
        <v>18</v>
      </c>
      <c r="F359" s="5">
        <v>3</v>
      </c>
      <c r="G359" s="5">
        <v>3</v>
      </c>
      <c r="H359" s="5">
        <v>3</v>
      </c>
      <c r="I359" s="1" t="s">
        <v>18</v>
      </c>
      <c r="J359" s="5">
        <v>1</v>
      </c>
      <c r="K359" s="1" t="s">
        <v>18</v>
      </c>
      <c r="L359" s="1" t="s">
        <v>18</v>
      </c>
      <c r="M359" s="1" t="s">
        <v>18</v>
      </c>
      <c r="N359" s="1" t="s">
        <v>18</v>
      </c>
      <c r="O359" s="1" t="s">
        <v>18</v>
      </c>
      <c r="P359" s="35" t="s">
        <v>18</v>
      </c>
    </row>
    <row r="360" spans="1:16" ht="13.15" customHeight="1" x14ac:dyDescent="0.25">
      <c r="A360" s="21" t="s">
        <v>368</v>
      </c>
      <c r="B360" s="2" t="s">
        <v>369</v>
      </c>
      <c r="C360" s="3" t="s">
        <v>373</v>
      </c>
      <c r="D360" s="22"/>
      <c r="E360" s="45" t="s">
        <v>18</v>
      </c>
      <c r="F360" s="5">
        <v>4</v>
      </c>
      <c r="G360" s="5">
        <v>8</v>
      </c>
      <c r="H360" s="5">
        <v>5</v>
      </c>
      <c r="I360" s="5">
        <v>3</v>
      </c>
      <c r="J360" s="1" t="s">
        <v>18</v>
      </c>
      <c r="K360" s="5">
        <v>1</v>
      </c>
      <c r="L360" s="1" t="s">
        <v>18</v>
      </c>
      <c r="M360" s="5">
        <v>2</v>
      </c>
      <c r="N360" s="1" t="s">
        <v>18</v>
      </c>
      <c r="O360" s="1" t="s">
        <v>18</v>
      </c>
      <c r="P360" s="35" t="s">
        <v>18</v>
      </c>
    </row>
    <row r="361" spans="1:16" ht="13.15" customHeight="1" x14ac:dyDescent="0.25">
      <c r="A361" s="21" t="s">
        <v>368</v>
      </c>
      <c r="B361" s="2" t="s">
        <v>369</v>
      </c>
      <c r="C361" s="3" t="s">
        <v>374</v>
      </c>
      <c r="D361" s="22"/>
      <c r="E361" s="45" t="s">
        <v>18</v>
      </c>
      <c r="F361" s="5">
        <v>23</v>
      </c>
      <c r="G361" s="5">
        <v>16</v>
      </c>
      <c r="H361" s="5">
        <v>2</v>
      </c>
      <c r="I361" s="5">
        <v>1</v>
      </c>
      <c r="J361" s="5">
        <v>1</v>
      </c>
      <c r="K361" s="5">
        <v>15</v>
      </c>
      <c r="L361" s="1" t="s">
        <v>18</v>
      </c>
      <c r="M361" s="5">
        <v>5</v>
      </c>
      <c r="N361" s="5">
        <v>26</v>
      </c>
      <c r="O361" s="5">
        <v>1</v>
      </c>
      <c r="P361" s="33">
        <v>2</v>
      </c>
    </row>
    <row r="362" spans="1:16" ht="13.15" customHeight="1" x14ac:dyDescent="0.25">
      <c r="A362" s="21" t="s">
        <v>368</v>
      </c>
      <c r="B362" s="2" t="s">
        <v>369</v>
      </c>
      <c r="C362" s="3" t="s">
        <v>375</v>
      </c>
      <c r="D362" s="22"/>
      <c r="E362" s="45" t="s">
        <v>18</v>
      </c>
      <c r="F362" s="5">
        <v>4</v>
      </c>
      <c r="G362" s="5">
        <v>4</v>
      </c>
      <c r="H362" s="5">
        <v>3</v>
      </c>
      <c r="I362" s="1" t="s">
        <v>18</v>
      </c>
      <c r="J362" s="5">
        <v>1</v>
      </c>
      <c r="K362" s="1" t="s">
        <v>18</v>
      </c>
      <c r="L362" s="5">
        <v>1</v>
      </c>
      <c r="M362" s="5">
        <v>3</v>
      </c>
      <c r="N362" s="5">
        <v>1</v>
      </c>
      <c r="O362" s="5">
        <v>1</v>
      </c>
      <c r="P362" s="35" t="s">
        <v>18</v>
      </c>
    </row>
    <row r="363" spans="1:16" ht="13.15" customHeight="1" x14ac:dyDescent="0.25">
      <c r="A363" s="21" t="s">
        <v>368</v>
      </c>
      <c r="B363" s="2" t="s">
        <v>369</v>
      </c>
      <c r="C363" s="3" t="s">
        <v>376</v>
      </c>
      <c r="D363" s="22"/>
      <c r="E363" s="45" t="s">
        <v>18</v>
      </c>
      <c r="F363" s="5">
        <v>17</v>
      </c>
      <c r="G363" s="5">
        <v>15</v>
      </c>
      <c r="H363" s="5">
        <v>6</v>
      </c>
      <c r="I363" s="5">
        <v>1</v>
      </c>
      <c r="J363" s="1" t="s">
        <v>18</v>
      </c>
      <c r="K363" s="5">
        <v>5</v>
      </c>
      <c r="L363" s="5">
        <v>1</v>
      </c>
      <c r="M363" s="5">
        <v>3</v>
      </c>
      <c r="N363" s="5">
        <v>9</v>
      </c>
      <c r="O363" s="5">
        <v>1</v>
      </c>
      <c r="P363" s="33">
        <v>2</v>
      </c>
    </row>
    <row r="364" spans="1:16" ht="13.15" customHeight="1" x14ac:dyDescent="0.25">
      <c r="A364" s="21" t="s">
        <v>368</v>
      </c>
      <c r="B364" s="2" t="s">
        <v>369</v>
      </c>
      <c r="C364" s="3" t="s">
        <v>377</v>
      </c>
      <c r="D364" s="22"/>
      <c r="E364" s="45" t="s">
        <v>18</v>
      </c>
      <c r="F364" s="5">
        <v>17</v>
      </c>
      <c r="G364" s="5">
        <v>8</v>
      </c>
      <c r="H364" s="5">
        <v>2</v>
      </c>
      <c r="I364" s="1" t="s">
        <v>18</v>
      </c>
      <c r="J364" s="5">
        <v>1</v>
      </c>
      <c r="K364" s="1" t="s">
        <v>18</v>
      </c>
      <c r="L364" s="1" t="s">
        <v>18</v>
      </c>
      <c r="M364" s="5">
        <v>4</v>
      </c>
      <c r="N364" s="5">
        <v>4</v>
      </c>
      <c r="O364" s="1" t="s">
        <v>18</v>
      </c>
      <c r="P364" s="33">
        <v>1</v>
      </c>
    </row>
    <row r="365" spans="1:16" ht="13.15" customHeight="1" x14ac:dyDescent="0.25">
      <c r="A365" s="21" t="s">
        <v>368</v>
      </c>
      <c r="B365" s="2" t="s">
        <v>369</v>
      </c>
      <c r="C365" s="3" t="s">
        <v>378</v>
      </c>
      <c r="D365" s="22"/>
      <c r="E365" s="45" t="s">
        <v>18</v>
      </c>
      <c r="F365" s="5">
        <v>73</v>
      </c>
      <c r="G365" s="5">
        <v>24</v>
      </c>
      <c r="H365" s="5">
        <v>7</v>
      </c>
      <c r="I365" s="5">
        <v>4</v>
      </c>
      <c r="J365" s="5">
        <v>4</v>
      </c>
      <c r="K365" s="5">
        <v>36</v>
      </c>
      <c r="L365" s="5">
        <v>2</v>
      </c>
      <c r="M365" s="5">
        <v>18</v>
      </c>
      <c r="N365" s="5">
        <v>31</v>
      </c>
      <c r="O365" s="5">
        <v>4</v>
      </c>
      <c r="P365" s="33">
        <v>5</v>
      </c>
    </row>
    <row r="366" spans="1:16" ht="13.15" customHeight="1" x14ac:dyDescent="0.25">
      <c r="A366" s="21" t="s">
        <v>368</v>
      </c>
      <c r="B366" s="2" t="s">
        <v>369</v>
      </c>
      <c r="C366" s="6" t="s">
        <v>19</v>
      </c>
      <c r="D366" s="23"/>
      <c r="E366" s="46">
        <v>4</v>
      </c>
      <c r="F366" s="8">
        <v>580</v>
      </c>
      <c r="G366" s="8">
        <v>223</v>
      </c>
      <c r="H366" s="8">
        <v>81</v>
      </c>
      <c r="I366" s="8">
        <v>38</v>
      </c>
      <c r="J366" s="8">
        <v>96</v>
      </c>
      <c r="K366" s="8">
        <v>221</v>
      </c>
      <c r="L366" s="8">
        <v>19</v>
      </c>
      <c r="M366" s="8">
        <v>161</v>
      </c>
      <c r="N366" s="8">
        <v>243</v>
      </c>
      <c r="O366" s="8">
        <v>44</v>
      </c>
      <c r="P366" s="34">
        <v>25</v>
      </c>
    </row>
    <row r="367" spans="1:16" ht="13.15" customHeight="1" x14ac:dyDescent="0.25">
      <c r="A367" s="21" t="s">
        <v>368</v>
      </c>
      <c r="B367" s="2" t="s">
        <v>379</v>
      </c>
      <c r="C367" s="3" t="s">
        <v>380</v>
      </c>
      <c r="D367" s="22"/>
      <c r="E367" s="45" t="s">
        <v>18</v>
      </c>
      <c r="F367" s="5">
        <v>70</v>
      </c>
      <c r="G367" s="5">
        <v>19</v>
      </c>
      <c r="H367" s="5">
        <v>9</v>
      </c>
      <c r="I367" s="5">
        <v>3</v>
      </c>
      <c r="J367" s="5">
        <v>11</v>
      </c>
      <c r="K367" s="5">
        <v>5</v>
      </c>
      <c r="L367" s="5">
        <v>1</v>
      </c>
      <c r="M367" s="5">
        <v>8</v>
      </c>
      <c r="N367" s="5">
        <v>8</v>
      </c>
      <c r="O367" s="5">
        <v>7</v>
      </c>
      <c r="P367" s="33">
        <v>5</v>
      </c>
    </row>
    <row r="368" spans="1:16" ht="13.15" customHeight="1" x14ac:dyDescent="0.25">
      <c r="A368" s="21" t="s">
        <v>368</v>
      </c>
      <c r="B368" s="2" t="s">
        <v>379</v>
      </c>
      <c r="C368" s="3" t="s">
        <v>381</v>
      </c>
      <c r="D368" s="22"/>
      <c r="E368" s="49">
        <v>1</v>
      </c>
      <c r="F368" s="5">
        <v>29</v>
      </c>
      <c r="G368" s="5">
        <v>26</v>
      </c>
      <c r="H368" s="5">
        <v>8</v>
      </c>
      <c r="I368" s="5">
        <v>2</v>
      </c>
      <c r="J368" s="5">
        <v>4</v>
      </c>
      <c r="K368" s="5">
        <v>1</v>
      </c>
      <c r="L368" s="1" t="s">
        <v>18</v>
      </c>
      <c r="M368" s="5">
        <v>13</v>
      </c>
      <c r="N368" s="5">
        <v>15</v>
      </c>
      <c r="O368" s="5">
        <v>1</v>
      </c>
      <c r="P368" s="33">
        <v>2</v>
      </c>
    </row>
    <row r="369" spans="1:16" ht="13.15" customHeight="1" x14ac:dyDescent="0.25">
      <c r="A369" s="21" t="s">
        <v>368</v>
      </c>
      <c r="B369" s="2" t="s">
        <v>379</v>
      </c>
      <c r="C369" s="3" t="s">
        <v>382</v>
      </c>
      <c r="D369" s="22"/>
      <c r="E369" s="45" t="s">
        <v>18</v>
      </c>
      <c r="F369" s="5">
        <v>4</v>
      </c>
      <c r="G369" s="5">
        <v>5</v>
      </c>
      <c r="H369" s="5">
        <v>5</v>
      </c>
      <c r="I369" s="5">
        <v>1</v>
      </c>
      <c r="J369" s="1" t="s">
        <v>18</v>
      </c>
      <c r="K369" s="1" t="s">
        <v>18</v>
      </c>
      <c r="L369" s="1" t="s">
        <v>18</v>
      </c>
      <c r="M369" s="5">
        <v>2</v>
      </c>
      <c r="N369" s="5">
        <v>4</v>
      </c>
      <c r="O369" s="5">
        <v>3</v>
      </c>
      <c r="P369" s="33">
        <v>2</v>
      </c>
    </row>
    <row r="370" spans="1:16" ht="13.15" customHeight="1" x14ac:dyDescent="0.25">
      <c r="A370" s="21" t="s">
        <v>368</v>
      </c>
      <c r="B370" s="2" t="s">
        <v>379</v>
      </c>
      <c r="C370" s="3" t="s">
        <v>383</v>
      </c>
      <c r="D370" s="22"/>
      <c r="E370" s="45" t="s">
        <v>18</v>
      </c>
      <c r="F370" s="1" t="s">
        <v>18</v>
      </c>
      <c r="G370" s="1" t="s">
        <v>18</v>
      </c>
      <c r="H370" s="5">
        <v>1</v>
      </c>
      <c r="I370" s="1" t="s">
        <v>18</v>
      </c>
      <c r="J370" s="1" t="s">
        <v>18</v>
      </c>
      <c r="K370" s="1" t="s">
        <v>18</v>
      </c>
      <c r="L370" s="1" t="s">
        <v>18</v>
      </c>
      <c r="M370" s="1" t="s">
        <v>18</v>
      </c>
      <c r="N370" s="1" t="s">
        <v>18</v>
      </c>
      <c r="O370" s="1" t="s">
        <v>18</v>
      </c>
      <c r="P370" s="35" t="s">
        <v>18</v>
      </c>
    </row>
    <row r="371" spans="1:16" ht="13.15" customHeight="1" x14ac:dyDescent="0.25">
      <c r="A371" s="21" t="s">
        <v>368</v>
      </c>
      <c r="B371" s="2" t="s">
        <v>379</v>
      </c>
      <c r="C371" s="3" t="s">
        <v>384</v>
      </c>
      <c r="D371" s="22"/>
      <c r="E371" s="49">
        <v>2</v>
      </c>
      <c r="F371" s="5">
        <v>8</v>
      </c>
      <c r="G371" s="5">
        <v>10</v>
      </c>
      <c r="H371" s="5">
        <v>3</v>
      </c>
      <c r="I371" s="1" t="s">
        <v>18</v>
      </c>
      <c r="J371" s="5">
        <v>1</v>
      </c>
      <c r="K371" s="1" t="s">
        <v>18</v>
      </c>
      <c r="L371" s="1" t="s">
        <v>18</v>
      </c>
      <c r="M371" s="5">
        <v>5</v>
      </c>
      <c r="N371" s="5">
        <v>7</v>
      </c>
      <c r="O371" s="1" t="s">
        <v>18</v>
      </c>
      <c r="P371" s="33">
        <v>2</v>
      </c>
    </row>
    <row r="372" spans="1:16" ht="13.15" customHeight="1" x14ac:dyDescent="0.25">
      <c r="A372" s="21" t="s">
        <v>368</v>
      </c>
      <c r="B372" s="2" t="s">
        <v>379</v>
      </c>
      <c r="C372" s="3" t="s">
        <v>385</v>
      </c>
      <c r="D372" s="22"/>
      <c r="E372" s="45" t="s">
        <v>18</v>
      </c>
      <c r="F372" s="5">
        <v>1</v>
      </c>
      <c r="G372" s="1" t="s">
        <v>18</v>
      </c>
      <c r="H372" s="5">
        <v>2</v>
      </c>
      <c r="I372" s="1" t="s">
        <v>18</v>
      </c>
      <c r="J372" s="1" t="s">
        <v>18</v>
      </c>
      <c r="K372" s="1" t="s">
        <v>18</v>
      </c>
      <c r="L372" s="1" t="s">
        <v>18</v>
      </c>
      <c r="M372" s="1" t="s">
        <v>18</v>
      </c>
      <c r="N372" s="1" t="s">
        <v>18</v>
      </c>
      <c r="O372" s="1" t="s">
        <v>18</v>
      </c>
      <c r="P372" s="35" t="s">
        <v>18</v>
      </c>
    </row>
    <row r="373" spans="1:16" ht="13.15" customHeight="1" x14ac:dyDescent="0.25">
      <c r="A373" s="21" t="s">
        <v>368</v>
      </c>
      <c r="B373" s="2" t="s">
        <v>379</v>
      </c>
      <c r="C373" s="3" t="s">
        <v>386</v>
      </c>
      <c r="D373" s="22"/>
      <c r="E373" s="45" t="s">
        <v>18</v>
      </c>
      <c r="F373" s="5">
        <v>1</v>
      </c>
      <c r="G373" s="5">
        <v>5</v>
      </c>
      <c r="H373" s="1" t="s">
        <v>18</v>
      </c>
      <c r="I373" s="1" t="s">
        <v>18</v>
      </c>
      <c r="J373" s="1" t="s">
        <v>18</v>
      </c>
      <c r="K373" s="1" t="s">
        <v>18</v>
      </c>
      <c r="L373" s="1" t="s">
        <v>18</v>
      </c>
      <c r="M373" s="5">
        <v>1</v>
      </c>
      <c r="N373" s="1" t="s">
        <v>18</v>
      </c>
      <c r="O373" s="1" t="s">
        <v>18</v>
      </c>
      <c r="P373" s="35" t="s">
        <v>18</v>
      </c>
    </row>
    <row r="374" spans="1:16" ht="13.15" customHeight="1" x14ac:dyDescent="0.25">
      <c r="A374" s="21" t="s">
        <v>368</v>
      </c>
      <c r="B374" s="2" t="s">
        <v>379</v>
      </c>
      <c r="C374" s="3" t="s">
        <v>387</v>
      </c>
      <c r="D374" s="22"/>
      <c r="E374" s="45" t="s">
        <v>18</v>
      </c>
      <c r="F374" s="5">
        <v>29</v>
      </c>
      <c r="G374" s="5">
        <v>14</v>
      </c>
      <c r="H374" s="5">
        <v>4</v>
      </c>
      <c r="I374" s="5">
        <v>1</v>
      </c>
      <c r="J374" s="5">
        <v>1</v>
      </c>
      <c r="K374" s="5">
        <v>6</v>
      </c>
      <c r="L374" s="1" t="s">
        <v>18</v>
      </c>
      <c r="M374" s="5">
        <v>6</v>
      </c>
      <c r="N374" s="5">
        <v>4</v>
      </c>
      <c r="O374" s="5">
        <v>2</v>
      </c>
      <c r="P374" s="35" t="s">
        <v>18</v>
      </c>
    </row>
    <row r="375" spans="1:16" ht="13.15" customHeight="1" x14ac:dyDescent="0.25">
      <c r="A375" s="21" t="s">
        <v>368</v>
      </c>
      <c r="B375" s="2" t="s">
        <v>379</v>
      </c>
      <c r="C375" s="3" t="s">
        <v>388</v>
      </c>
      <c r="D375" s="22"/>
      <c r="E375" s="45" t="s">
        <v>18</v>
      </c>
      <c r="F375" s="5">
        <v>3</v>
      </c>
      <c r="G375" s="1" t="s">
        <v>18</v>
      </c>
      <c r="H375" s="5">
        <v>1</v>
      </c>
      <c r="I375" s="1" t="s">
        <v>18</v>
      </c>
      <c r="J375" s="1" t="s">
        <v>18</v>
      </c>
      <c r="K375" s="1" t="s">
        <v>18</v>
      </c>
      <c r="L375" s="1" t="s">
        <v>18</v>
      </c>
      <c r="M375" s="1" t="s">
        <v>18</v>
      </c>
      <c r="N375" s="1" t="s">
        <v>18</v>
      </c>
      <c r="O375" s="1" t="s">
        <v>18</v>
      </c>
      <c r="P375" s="33">
        <v>1</v>
      </c>
    </row>
    <row r="376" spans="1:16" ht="13.15" customHeight="1" x14ac:dyDescent="0.25">
      <c r="A376" s="21" t="s">
        <v>368</v>
      </c>
      <c r="B376" s="2" t="s">
        <v>379</v>
      </c>
      <c r="C376" s="3" t="s">
        <v>389</v>
      </c>
      <c r="D376" s="22"/>
      <c r="E376" s="45" t="s">
        <v>18</v>
      </c>
      <c r="F376" s="5">
        <v>2</v>
      </c>
      <c r="G376" s="5">
        <v>8</v>
      </c>
      <c r="H376" s="5">
        <v>1</v>
      </c>
      <c r="I376" s="1" t="s">
        <v>18</v>
      </c>
      <c r="J376" s="1" t="s">
        <v>18</v>
      </c>
      <c r="K376" s="1" t="s">
        <v>18</v>
      </c>
      <c r="L376" s="1" t="s">
        <v>18</v>
      </c>
      <c r="M376" s="1" t="s">
        <v>18</v>
      </c>
      <c r="N376" s="1" t="s">
        <v>18</v>
      </c>
      <c r="O376" s="1" t="s">
        <v>18</v>
      </c>
      <c r="P376" s="35" t="s">
        <v>18</v>
      </c>
    </row>
    <row r="377" spans="1:16" ht="13.15" customHeight="1" x14ac:dyDescent="0.25">
      <c r="A377" s="21" t="s">
        <v>368</v>
      </c>
      <c r="B377" s="2" t="s">
        <v>379</v>
      </c>
      <c r="C377" s="6" t="s">
        <v>19</v>
      </c>
      <c r="D377" s="23"/>
      <c r="E377" s="46">
        <v>3</v>
      </c>
      <c r="F377" s="8">
        <v>147</v>
      </c>
      <c r="G377" s="8">
        <v>87</v>
      </c>
      <c r="H377" s="8">
        <v>34</v>
      </c>
      <c r="I377" s="8">
        <v>7</v>
      </c>
      <c r="J377" s="8">
        <v>17</v>
      </c>
      <c r="K377" s="8">
        <v>12</v>
      </c>
      <c r="L377" s="8">
        <v>1</v>
      </c>
      <c r="M377" s="8">
        <v>35</v>
      </c>
      <c r="N377" s="8">
        <v>38</v>
      </c>
      <c r="O377" s="8">
        <v>13</v>
      </c>
      <c r="P377" s="34">
        <v>12</v>
      </c>
    </row>
    <row r="378" spans="1:16" ht="13.15" customHeight="1" x14ac:dyDescent="0.25">
      <c r="A378" s="21" t="s">
        <v>368</v>
      </c>
      <c r="B378" s="2" t="s">
        <v>390</v>
      </c>
      <c r="C378" s="3" t="s">
        <v>391</v>
      </c>
      <c r="D378" s="22"/>
      <c r="E378" s="49">
        <v>3</v>
      </c>
      <c r="F378" s="5">
        <v>309</v>
      </c>
      <c r="G378" s="5">
        <v>76</v>
      </c>
      <c r="H378" s="5">
        <v>37</v>
      </c>
      <c r="I378" s="5">
        <v>16</v>
      </c>
      <c r="J378" s="5">
        <v>50</v>
      </c>
      <c r="K378" s="5">
        <v>71</v>
      </c>
      <c r="L378" s="5">
        <v>8</v>
      </c>
      <c r="M378" s="5">
        <v>66</v>
      </c>
      <c r="N378" s="5">
        <v>55</v>
      </c>
      <c r="O378" s="5">
        <v>32</v>
      </c>
      <c r="P378" s="33">
        <v>11</v>
      </c>
    </row>
    <row r="379" spans="1:16" ht="13.15" customHeight="1" x14ac:dyDescent="0.25">
      <c r="A379" s="21" t="s">
        <v>368</v>
      </c>
      <c r="B379" s="2" t="s">
        <v>390</v>
      </c>
      <c r="C379" s="3" t="s">
        <v>392</v>
      </c>
      <c r="D379" s="22"/>
      <c r="E379" s="45" t="s">
        <v>18</v>
      </c>
      <c r="F379" s="5">
        <v>4</v>
      </c>
      <c r="G379" s="5">
        <v>4</v>
      </c>
      <c r="H379" s="5">
        <v>2</v>
      </c>
      <c r="I379" s="1" t="s">
        <v>18</v>
      </c>
      <c r="J379" s="1" t="s">
        <v>18</v>
      </c>
      <c r="K379" s="5">
        <v>2</v>
      </c>
      <c r="L379" s="1" t="s">
        <v>18</v>
      </c>
      <c r="M379" s="5">
        <v>2</v>
      </c>
      <c r="N379" s="5">
        <v>6</v>
      </c>
      <c r="O379" s="5">
        <v>1</v>
      </c>
      <c r="P379" s="35" t="s">
        <v>18</v>
      </c>
    </row>
    <row r="380" spans="1:16" ht="13.15" customHeight="1" x14ac:dyDescent="0.25">
      <c r="A380" s="21" t="s">
        <v>368</v>
      </c>
      <c r="B380" s="2" t="s">
        <v>390</v>
      </c>
      <c r="C380" s="3" t="s">
        <v>393</v>
      </c>
      <c r="D380" s="22"/>
      <c r="E380" s="45" t="s">
        <v>18</v>
      </c>
      <c r="F380" s="5">
        <v>24</v>
      </c>
      <c r="G380" s="5">
        <v>6</v>
      </c>
      <c r="H380" s="5">
        <v>1</v>
      </c>
      <c r="I380" s="5">
        <v>2</v>
      </c>
      <c r="J380" s="5">
        <v>1</v>
      </c>
      <c r="K380" s="5">
        <v>2</v>
      </c>
      <c r="L380" s="1" t="s">
        <v>18</v>
      </c>
      <c r="M380" s="5">
        <v>4</v>
      </c>
      <c r="N380" s="5">
        <v>5</v>
      </c>
      <c r="O380" s="5">
        <v>1</v>
      </c>
      <c r="P380" s="35" t="s">
        <v>18</v>
      </c>
    </row>
    <row r="381" spans="1:16" ht="13.15" customHeight="1" x14ac:dyDescent="0.25">
      <c r="A381" s="21" t="s">
        <v>368</v>
      </c>
      <c r="B381" s="2" t="s">
        <v>390</v>
      </c>
      <c r="C381" s="3" t="s">
        <v>394</v>
      </c>
      <c r="D381" s="22"/>
      <c r="E381" s="45" t="s">
        <v>18</v>
      </c>
      <c r="F381" s="5">
        <v>17</v>
      </c>
      <c r="G381" s="5">
        <v>7</v>
      </c>
      <c r="H381" s="5">
        <v>1</v>
      </c>
      <c r="I381" s="1" t="s">
        <v>18</v>
      </c>
      <c r="J381" s="1" t="s">
        <v>18</v>
      </c>
      <c r="K381" s="1" t="s">
        <v>18</v>
      </c>
      <c r="L381" s="1" t="s">
        <v>18</v>
      </c>
      <c r="M381" s="5">
        <v>3</v>
      </c>
      <c r="N381" s="5">
        <v>5</v>
      </c>
      <c r="O381" s="1" t="s">
        <v>18</v>
      </c>
      <c r="P381" s="35" t="s">
        <v>18</v>
      </c>
    </row>
    <row r="382" spans="1:16" ht="13.15" customHeight="1" x14ac:dyDescent="0.25">
      <c r="A382" s="21" t="s">
        <v>368</v>
      </c>
      <c r="B382" s="2" t="s">
        <v>390</v>
      </c>
      <c r="C382" s="3" t="s">
        <v>395</v>
      </c>
      <c r="D382" s="22"/>
      <c r="E382" s="45" t="s">
        <v>18</v>
      </c>
      <c r="F382" s="5">
        <v>7</v>
      </c>
      <c r="G382" s="5">
        <v>14</v>
      </c>
      <c r="H382" s="5">
        <v>5</v>
      </c>
      <c r="I382" s="5">
        <v>2</v>
      </c>
      <c r="J382" s="5">
        <v>2</v>
      </c>
      <c r="K382" s="5">
        <v>1</v>
      </c>
      <c r="L382" s="5">
        <v>1</v>
      </c>
      <c r="M382" s="5">
        <v>9</v>
      </c>
      <c r="N382" s="5">
        <v>6</v>
      </c>
      <c r="O382" s="5">
        <v>1</v>
      </c>
      <c r="P382" s="33">
        <v>2</v>
      </c>
    </row>
    <row r="383" spans="1:16" ht="13.15" customHeight="1" x14ac:dyDescent="0.25">
      <c r="A383" s="21" t="s">
        <v>368</v>
      </c>
      <c r="B383" s="2" t="s">
        <v>390</v>
      </c>
      <c r="C383" s="3" t="s">
        <v>396</v>
      </c>
      <c r="D383" s="22"/>
      <c r="E383" s="49">
        <v>1</v>
      </c>
      <c r="F383" s="5">
        <v>6</v>
      </c>
      <c r="G383" s="5">
        <v>5</v>
      </c>
      <c r="H383" s="5">
        <v>1</v>
      </c>
      <c r="I383" s="5">
        <v>3</v>
      </c>
      <c r="J383" s="1" t="s">
        <v>18</v>
      </c>
      <c r="K383" s="1" t="s">
        <v>18</v>
      </c>
      <c r="L383" s="5">
        <v>1</v>
      </c>
      <c r="M383" s="5">
        <v>6</v>
      </c>
      <c r="N383" s="5">
        <v>1</v>
      </c>
      <c r="O383" s="1" t="s">
        <v>18</v>
      </c>
      <c r="P383" s="33">
        <v>1</v>
      </c>
    </row>
    <row r="384" spans="1:16" ht="13.15" customHeight="1" x14ac:dyDescent="0.25">
      <c r="A384" s="21" t="s">
        <v>368</v>
      </c>
      <c r="B384" s="2" t="s">
        <v>390</v>
      </c>
      <c r="C384" s="3" t="s">
        <v>397</v>
      </c>
      <c r="D384" s="22"/>
      <c r="E384" s="45" t="s">
        <v>18</v>
      </c>
      <c r="F384" s="5">
        <v>26</v>
      </c>
      <c r="G384" s="5">
        <v>4</v>
      </c>
      <c r="H384" s="1" t="s">
        <v>18</v>
      </c>
      <c r="I384" s="5">
        <v>3</v>
      </c>
      <c r="J384" s="5">
        <v>1</v>
      </c>
      <c r="K384" s="5">
        <v>6</v>
      </c>
      <c r="L384" s="1" t="s">
        <v>18</v>
      </c>
      <c r="M384" s="5">
        <v>7</v>
      </c>
      <c r="N384" s="5">
        <v>5</v>
      </c>
      <c r="O384" s="5">
        <v>1</v>
      </c>
      <c r="P384" s="35" t="s">
        <v>18</v>
      </c>
    </row>
    <row r="385" spans="1:16" ht="13.15" customHeight="1" x14ac:dyDescent="0.25">
      <c r="A385" s="21" t="s">
        <v>368</v>
      </c>
      <c r="B385" s="2" t="s">
        <v>390</v>
      </c>
      <c r="C385" s="6" t="s">
        <v>19</v>
      </c>
      <c r="D385" s="23"/>
      <c r="E385" s="46">
        <v>4</v>
      </c>
      <c r="F385" s="8">
        <v>393</v>
      </c>
      <c r="G385" s="8">
        <v>116</v>
      </c>
      <c r="H385" s="8">
        <v>47</v>
      </c>
      <c r="I385" s="8">
        <v>26</v>
      </c>
      <c r="J385" s="8">
        <v>54</v>
      </c>
      <c r="K385" s="8">
        <v>82</v>
      </c>
      <c r="L385" s="8">
        <v>10</v>
      </c>
      <c r="M385" s="8">
        <v>97</v>
      </c>
      <c r="N385" s="8">
        <v>83</v>
      </c>
      <c r="O385" s="8">
        <v>36</v>
      </c>
      <c r="P385" s="34">
        <v>14</v>
      </c>
    </row>
    <row r="386" spans="1:16" ht="13.15" customHeight="1" x14ac:dyDescent="0.25">
      <c r="A386" s="21" t="s">
        <v>368</v>
      </c>
      <c r="B386" s="2" t="s">
        <v>398</v>
      </c>
      <c r="C386" s="3" t="s">
        <v>399</v>
      </c>
      <c r="D386" s="22"/>
      <c r="E386" s="45" t="s">
        <v>18</v>
      </c>
      <c r="F386" s="5">
        <v>2</v>
      </c>
      <c r="G386" s="5">
        <v>1</v>
      </c>
      <c r="H386" s="5">
        <v>1</v>
      </c>
      <c r="I386" s="5">
        <v>1</v>
      </c>
      <c r="J386" s="1" t="s">
        <v>18</v>
      </c>
      <c r="K386" s="5">
        <v>1</v>
      </c>
      <c r="L386" s="1" t="s">
        <v>18</v>
      </c>
      <c r="M386" s="1" t="s">
        <v>18</v>
      </c>
      <c r="N386" s="5">
        <v>1</v>
      </c>
      <c r="O386" s="1" t="s">
        <v>18</v>
      </c>
      <c r="P386" s="35" t="s">
        <v>18</v>
      </c>
    </row>
    <row r="387" spans="1:16" ht="13.15" customHeight="1" x14ac:dyDescent="0.25">
      <c r="A387" s="21" t="s">
        <v>368</v>
      </c>
      <c r="B387" s="2" t="s">
        <v>398</v>
      </c>
      <c r="C387" s="3" t="s">
        <v>400</v>
      </c>
      <c r="D387" s="22"/>
      <c r="E387" s="45" t="s">
        <v>18</v>
      </c>
      <c r="F387" s="5">
        <v>4</v>
      </c>
      <c r="G387" s="5">
        <v>4</v>
      </c>
      <c r="H387" s="5">
        <v>1</v>
      </c>
      <c r="I387" s="1" t="s">
        <v>18</v>
      </c>
      <c r="J387" s="1" t="s">
        <v>18</v>
      </c>
      <c r="K387" s="1" t="s">
        <v>18</v>
      </c>
      <c r="L387" s="1" t="s">
        <v>18</v>
      </c>
      <c r="M387" s="1" t="s">
        <v>18</v>
      </c>
      <c r="N387" s="1" t="s">
        <v>18</v>
      </c>
      <c r="O387" s="1" t="s">
        <v>18</v>
      </c>
      <c r="P387" s="35" t="s">
        <v>18</v>
      </c>
    </row>
    <row r="388" spans="1:16" ht="13.15" customHeight="1" x14ac:dyDescent="0.25">
      <c r="A388" s="21" t="s">
        <v>368</v>
      </c>
      <c r="B388" s="2" t="s">
        <v>398</v>
      </c>
      <c r="C388" s="3" t="s">
        <v>401</v>
      </c>
      <c r="D388" s="22"/>
      <c r="E388" s="45" t="s">
        <v>18</v>
      </c>
      <c r="F388" s="5">
        <v>10</v>
      </c>
      <c r="G388" s="5">
        <v>8</v>
      </c>
      <c r="H388" s="5">
        <v>5</v>
      </c>
      <c r="I388" s="5">
        <v>1</v>
      </c>
      <c r="J388" s="1" t="s">
        <v>18</v>
      </c>
      <c r="K388" s="1" t="s">
        <v>18</v>
      </c>
      <c r="L388" s="1" t="s">
        <v>18</v>
      </c>
      <c r="M388" s="5">
        <v>3</v>
      </c>
      <c r="N388" s="5">
        <v>1</v>
      </c>
      <c r="O388" s="1" t="s">
        <v>18</v>
      </c>
      <c r="P388" s="33">
        <v>1</v>
      </c>
    </row>
    <row r="389" spans="1:16" ht="13.15" customHeight="1" x14ac:dyDescent="0.25">
      <c r="A389" s="21" t="s">
        <v>368</v>
      </c>
      <c r="B389" s="2" t="s">
        <v>398</v>
      </c>
      <c r="C389" s="3" t="s">
        <v>402</v>
      </c>
      <c r="D389" s="22"/>
      <c r="E389" s="45" t="s">
        <v>18</v>
      </c>
      <c r="F389" s="5">
        <v>1</v>
      </c>
      <c r="G389" s="5">
        <v>1</v>
      </c>
      <c r="H389" s="5">
        <v>1</v>
      </c>
      <c r="I389" s="1" t="s">
        <v>18</v>
      </c>
      <c r="J389" s="1" t="s">
        <v>18</v>
      </c>
      <c r="K389" s="1" t="s">
        <v>18</v>
      </c>
      <c r="L389" s="1" t="s">
        <v>18</v>
      </c>
      <c r="M389" s="1" t="s">
        <v>18</v>
      </c>
      <c r="N389" s="1" t="s">
        <v>18</v>
      </c>
      <c r="O389" s="1" t="s">
        <v>18</v>
      </c>
      <c r="P389" s="35" t="s">
        <v>18</v>
      </c>
    </row>
    <row r="390" spans="1:16" ht="13.15" customHeight="1" x14ac:dyDescent="0.25">
      <c r="A390" s="21" t="s">
        <v>368</v>
      </c>
      <c r="B390" s="2" t="s">
        <v>398</v>
      </c>
      <c r="C390" s="6" t="s">
        <v>19</v>
      </c>
      <c r="D390" s="23"/>
      <c r="E390" s="47" t="s">
        <v>18</v>
      </c>
      <c r="F390" s="8">
        <v>17</v>
      </c>
      <c r="G390" s="8">
        <v>14</v>
      </c>
      <c r="H390" s="8">
        <v>8</v>
      </c>
      <c r="I390" s="8">
        <v>2</v>
      </c>
      <c r="J390" s="9" t="s">
        <v>18</v>
      </c>
      <c r="K390" s="8">
        <v>1</v>
      </c>
      <c r="L390" s="9" t="s">
        <v>18</v>
      </c>
      <c r="M390" s="8">
        <v>3</v>
      </c>
      <c r="N390" s="8">
        <v>2</v>
      </c>
      <c r="O390" s="9" t="s">
        <v>18</v>
      </c>
      <c r="P390" s="34">
        <v>1</v>
      </c>
    </row>
    <row r="391" spans="1:16" ht="13.15" customHeight="1" thickBot="1" x14ac:dyDescent="0.3">
      <c r="A391" s="37" t="s">
        <v>368</v>
      </c>
      <c r="B391" s="25" t="s">
        <v>19</v>
      </c>
      <c r="C391" s="25"/>
      <c r="D391" s="26"/>
      <c r="E391" s="48">
        <v>11</v>
      </c>
      <c r="F391" s="38">
        <v>1137</v>
      </c>
      <c r="G391" s="38">
        <v>440</v>
      </c>
      <c r="H391" s="38">
        <v>170</v>
      </c>
      <c r="I391" s="38">
        <v>73</v>
      </c>
      <c r="J391" s="38">
        <v>167</v>
      </c>
      <c r="K391" s="38">
        <v>316</v>
      </c>
      <c r="L391" s="38">
        <v>30</v>
      </c>
      <c r="M391" s="38">
        <v>296</v>
      </c>
      <c r="N391" s="38">
        <v>366</v>
      </c>
      <c r="O391" s="38">
        <v>93</v>
      </c>
      <c r="P391" s="39">
        <v>52</v>
      </c>
    </row>
    <row r="392" spans="1:16" ht="13.15" customHeight="1" x14ac:dyDescent="0.25">
      <c r="A392" s="27" t="s">
        <v>403</v>
      </c>
      <c r="B392" s="28" t="s">
        <v>404</v>
      </c>
      <c r="C392" s="29" t="s">
        <v>405</v>
      </c>
      <c r="D392" s="30"/>
      <c r="E392" s="44">
        <v>3</v>
      </c>
      <c r="F392" s="31">
        <v>44</v>
      </c>
      <c r="G392" s="31">
        <v>15</v>
      </c>
      <c r="H392" s="31">
        <v>11</v>
      </c>
      <c r="I392" s="31">
        <v>3</v>
      </c>
      <c r="J392" s="31">
        <v>8</v>
      </c>
      <c r="K392" s="31">
        <v>9</v>
      </c>
      <c r="L392" s="31">
        <v>6</v>
      </c>
      <c r="M392" s="31">
        <v>17</v>
      </c>
      <c r="N392" s="31">
        <v>17</v>
      </c>
      <c r="O392" s="41" t="s">
        <v>18</v>
      </c>
      <c r="P392" s="50" t="s">
        <v>18</v>
      </c>
    </row>
    <row r="393" spans="1:16" ht="13.15" customHeight="1" x14ac:dyDescent="0.25">
      <c r="A393" s="21" t="s">
        <v>403</v>
      </c>
      <c r="B393" s="2" t="s">
        <v>404</v>
      </c>
      <c r="C393" s="3" t="s">
        <v>406</v>
      </c>
      <c r="D393" s="22"/>
      <c r="E393" s="45" t="s">
        <v>18</v>
      </c>
      <c r="F393" s="5">
        <v>2</v>
      </c>
      <c r="G393" s="1" t="s">
        <v>18</v>
      </c>
      <c r="H393" s="1" t="s">
        <v>18</v>
      </c>
      <c r="I393" s="1" t="s">
        <v>18</v>
      </c>
      <c r="J393" s="1" t="s">
        <v>18</v>
      </c>
      <c r="K393" s="1" t="s">
        <v>18</v>
      </c>
      <c r="L393" s="1" t="s">
        <v>18</v>
      </c>
      <c r="M393" s="1" t="s">
        <v>18</v>
      </c>
      <c r="N393" s="1" t="s">
        <v>18</v>
      </c>
      <c r="O393" s="1" t="s">
        <v>18</v>
      </c>
      <c r="P393" s="35" t="s">
        <v>18</v>
      </c>
    </row>
    <row r="394" spans="1:16" ht="13.15" customHeight="1" x14ac:dyDescent="0.25">
      <c r="A394" s="21" t="s">
        <v>403</v>
      </c>
      <c r="B394" s="2" t="s">
        <v>404</v>
      </c>
      <c r="C394" s="6" t="s">
        <v>19</v>
      </c>
      <c r="D394" s="23"/>
      <c r="E394" s="46">
        <v>3</v>
      </c>
      <c r="F394" s="8">
        <v>46</v>
      </c>
      <c r="G394" s="8">
        <v>15</v>
      </c>
      <c r="H394" s="8">
        <v>11</v>
      </c>
      <c r="I394" s="8">
        <v>3</v>
      </c>
      <c r="J394" s="8">
        <v>8</v>
      </c>
      <c r="K394" s="8">
        <v>9</v>
      </c>
      <c r="L394" s="8">
        <v>6</v>
      </c>
      <c r="M394" s="8">
        <v>17</v>
      </c>
      <c r="N394" s="8">
        <v>17</v>
      </c>
      <c r="O394" s="9" t="s">
        <v>18</v>
      </c>
      <c r="P394" s="36" t="s">
        <v>18</v>
      </c>
    </row>
    <row r="395" spans="1:16" ht="13.15" customHeight="1" x14ac:dyDescent="0.25">
      <c r="A395" s="21" t="s">
        <v>403</v>
      </c>
      <c r="B395" s="2" t="s">
        <v>407</v>
      </c>
      <c r="C395" s="3" t="s">
        <v>408</v>
      </c>
      <c r="D395" s="22"/>
      <c r="E395" s="45" t="s">
        <v>18</v>
      </c>
      <c r="F395" s="5">
        <v>28</v>
      </c>
      <c r="G395" s="5">
        <v>17</v>
      </c>
      <c r="H395" s="5">
        <v>6</v>
      </c>
      <c r="I395" s="5">
        <v>4</v>
      </c>
      <c r="J395" s="5">
        <v>4</v>
      </c>
      <c r="K395" s="5">
        <v>13</v>
      </c>
      <c r="L395" s="1" t="s">
        <v>18</v>
      </c>
      <c r="M395" s="5">
        <v>4</v>
      </c>
      <c r="N395" s="5">
        <v>8</v>
      </c>
      <c r="O395" s="5">
        <v>3</v>
      </c>
      <c r="P395" s="35" t="s">
        <v>18</v>
      </c>
    </row>
    <row r="396" spans="1:16" ht="13.15" customHeight="1" x14ac:dyDescent="0.25">
      <c r="A396" s="21" t="s">
        <v>403</v>
      </c>
      <c r="B396" s="2" t="s">
        <v>407</v>
      </c>
      <c r="C396" s="3" t="s">
        <v>409</v>
      </c>
      <c r="D396" s="22"/>
      <c r="E396" s="45" t="s">
        <v>18</v>
      </c>
      <c r="F396" s="5">
        <v>7</v>
      </c>
      <c r="G396" s="5">
        <v>4</v>
      </c>
      <c r="H396" s="5">
        <v>1</v>
      </c>
      <c r="I396" s="5">
        <v>3</v>
      </c>
      <c r="J396" s="1" t="s">
        <v>18</v>
      </c>
      <c r="K396" s="1" t="s">
        <v>18</v>
      </c>
      <c r="L396" s="1" t="s">
        <v>18</v>
      </c>
      <c r="M396" s="5">
        <v>1</v>
      </c>
      <c r="N396" s="5">
        <v>5</v>
      </c>
      <c r="O396" s="1" t="s">
        <v>18</v>
      </c>
      <c r="P396" s="35" t="s">
        <v>18</v>
      </c>
    </row>
    <row r="397" spans="1:16" ht="13.15" customHeight="1" x14ac:dyDescent="0.25">
      <c r="A397" s="21" t="s">
        <v>403</v>
      </c>
      <c r="B397" s="2" t="s">
        <v>407</v>
      </c>
      <c r="C397" s="3" t="s">
        <v>410</v>
      </c>
      <c r="D397" s="22"/>
      <c r="E397" s="45" t="s">
        <v>18</v>
      </c>
      <c r="F397" s="1" t="s">
        <v>18</v>
      </c>
      <c r="G397" s="5">
        <v>1</v>
      </c>
      <c r="H397" s="1" t="s">
        <v>18</v>
      </c>
      <c r="I397" s="1" t="s">
        <v>18</v>
      </c>
      <c r="J397" s="1" t="s">
        <v>18</v>
      </c>
      <c r="K397" s="1" t="s">
        <v>18</v>
      </c>
      <c r="L397" s="1" t="s">
        <v>18</v>
      </c>
      <c r="M397" s="1" t="s">
        <v>18</v>
      </c>
      <c r="N397" s="5">
        <v>2</v>
      </c>
      <c r="O397" s="1" t="s">
        <v>18</v>
      </c>
      <c r="P397" s="35" t="s">
        <v>18</v>
      </c>
    </row>
    <row r="398" spans="1:16" ht="13.15" customHeight="1" x14ac:dyDescent="0.25">
      <c r="A398" s="21" t="s">
        <v>403</v>
      </c>
      <c r="B398" s="2" t="s">
        <v>407</v>
      </c>
      <c r="C398" s="6" t="s">
        <v>19</v>
      </c>
      <c r="D398" s="23"/>
      <c r="E398" s="47" t="s">
        <v>18</v>
      </c>
      <c r="F398" s="8">
        <v>35</v>
      </c>
      <c r="G398" s="8">
        <v>22</v>
      </c>
      <c r="H398" s="8">
        <v>7</v>
      </c>
      <c r="I398" s="8">
        <v>7</v>
      </c>
      <c r="J398" s="8">
        <v>4</v>
      </c>
      <c r="K398" s="8">
        <v>13</v>
      </c>
      <c r="L398" s="9" t="s">
        <v>18</v>
      </c>
      <c r="M398" s="8">
        <v>5</v>
      </c>
      <c r="N398" s="8">
        <v>15</v>
      </c>
      <c r="O398" s="8">
        <v>3</v>
      </c>
      <c r="P398" s="36" t="s">
        <v>18</v>
      </c>
    </row>
    <row r="399" spans="1:16" ht="13.15" customHeight="1" x14ac:dyDescent="0.25">
      <c r="A399" s="21" t="s">
        <v>403</v>
      </c>
      <c r="B399" s="2" t="s">
        <v>411</v>
      </c>
      <c r="C399" s="3" t="s">
        <v>412</v>
      </c>
      <c r="D399" s="22"/>
      <c r="E399" s="45" t="s">
        <v>18</v>
      </c>
      <c r="F399" s="5">
        <v>5</v>
      </c>
      <c r="G399" s="5">
        <v>3</v>
      </c>
      <c r="H399" s="5">
        <v>2</v>
      </c>
      <c r="I399" s="1" t="s">
        <v>18</v>
      </c>
      <c r="J399" s="1" t="s">
        <v>18</v>
      </c>
      <c r="K399" s="1" t="s">
        <v>18</v>
      </c>
      <c r="L399" s="1" t="s">
        <v>18</v>
      </c>
      <c r="M399" s="5">
        <v>1</v>
      </c>
      <c r="N399" s="5">
        <v>1</v>
      </c>
      <c r="O399" s="1" t="s">
        <v>18</v>
      </c>
      <c r="P399" s="35" t="s">
        <v>18</v>
      </c>
    </row>
    <row r="400" spans="1:16" ht="13.15" customHeight="1" x14ac:dyDescent="0.25">
      <c r="A400" s="21" t="s">
        <v>403</v>
      </c>
      <c r="B400" s="2" t="s">
        <v>411</v>
      </c>
      <c r="C400" s="3" t="s">
        <v>413</v>
      </c>
      <c r="D400" s="22"/>
      <c r="E400" s="45" t="s">
        <v>18</v>
      </c>
      <c r="F400" s="5">
        <v>3</v>
      </c>
      <c r="G400" s="1" t="s">
        <v>18</v>
      </c>
      <c r="H400" s="1" t="s">
        <v>18</v>
      </c>
      <c r="I400" s="1" t="s">
        <v>18</v>
      </c>
      <c r="J400" s="1" t="s">
        <v>18</v>
      </c>
      <c r="K400" s="1" t="s">
        <v>18</v>
      </c>
      <c r="L400" s="1" t="s">
        <v>18</v>
      </c>
      <c r="M400" s="1" t="s">
        <v>18</v>
      </c>
      <c r="N400" s="1" t="s">
        <v>18</v>
      </c>
      <c r="O400" s="1" t="s">
        <v>18</v>
      </c>
      <c r="P400" s="35" t="s">
        <v>18</v>
      </c>
    </row>
    <row r="401" spans="1:16" ht="13.15" customHeight="1" x14ac:dyDescent="0.25">
      <c r="A401" s="21" t="s">
        <v>403</v>
      </c>
      <c r="B401" s="2" t="s">
        <v>411</v>
      </c>
      <c r="C401" s="3" t="s">
        <v>414</v>
      </c>
      <c r="D401" s="22"/>
      <c r="E401" s="45" t="s">
        <v>18</v>
      </c>
      <c r="F401" s="1" t="s">
        <v>18</v>
      </c>
      <c r="G401" s="1" t="s">
        <v>18</v>
      </c>
      <c r="H401" s="1" t="s">
        <v>18</v>
      </c>
      <c r="I401" s="1" t="s">
        <v>18</v>
      </c>
      <c r="J401" s="1" t="s">
        <v>18</v>
      </c>
      <c r="K401" s="1" t="s">
        <v>18</v>
      </c>
      <c r="L401" s="1" t="s">
        <v>18</v>
      </c>
      <c r="M401" s="5">
        <v>1</v>
      </c>
      <c r="N401" s="1" t="s">
        <v>18</v>
      </c>
      <c r="O401" s="1" t="s">
        <v>18</v>
      </c>
      <c r="P401" s="35" t="s">
        <v>18</v>
      </c>
    </row>
    <row r="402" spans="1:16" ht="13.15" customHeight="1" x14ac:dyDescent="0.25">
      <c r="A402" s="21" t="s">
        <v>403</v>
      </c>
      <c r="B402" s="2" t="s">
        <v>411</v>
      </c>
      <c r="C402" s="6" t="s">
        <v>19</v>
      </c>
      <c r="D402" s="23"/>
      <c r="E402" s="47" t="s">
        <v>18</v>
      </c>
      <c r="F402" s="8">
        <v>8</v>
      </c>
      <c r="G402" s="8">
        <v>3</v>
      </c>
      <c r="H402" s="8">
        <v>2</v>
      </c>
      <c r="I402" s="9" t="s">
        <v>18</v>
      </c>
      <c r="J402" s="9" t="s">
        <v>18</v>
      </c>
      <c r="K402" s="9" t="s">
        <v>18</v>
      </c>
      <c r="L402" s="9" t="s">
        <v>18</v>
      </c>
      <c r="M402" s="8">
        <v>2</v>
      </c>
      <c r="N402" s="8">
        <v>1</v>
      </c>
      <c r="O402" s="9" t="s">
        <v>18</v>
      </c>
      <c r="P402" s="36" t="s">
        <v>18</v>
      </c>
    </row>
    <row r="403" spans="1:16" ht="13.15" customHeight="1" x14ac:dyDescent="0.25">
      <c r="A403" s="21" t="s">
        <v>403</v>
      </c>
      <c r="B403" s="2" t="s">
        <v>415</v>
      </c>
      <c r="C403" s="3" t="s">
        <v>416</v>
      </c>
      <c r="D403" s="22"/>
      <c r="E403" s="45" t="s">
        <v>18</v>
      </c>
      <c r="F403" s="5">
        <v>3</v>
      </c>
      <c r="G403" s="5">
        <v>3</v>
      </c>
      <c r="H403" s="5">
        <v>1</v>
      </c>
      <c r="I403" s="5">
        <v>3</v>
      </c>
      <c r="J403" s="1" t="s">
        <v>18</v>
      </c>
      <c r="K403" s="1" t="s">
        <v>18</v>
      </c>
      <c r="L403" s="1" t="s">
        <v>18</v>
      </c>
      <c r="M403" s="5">
        <v>3</v>
      </c>
      <c r="N403" s="5">
        <v>6</v>
      </c>
      <c r="O403" s="1" t="s">
        <v>18</v>
      </c>
      <c r="P403" s="35" t="s">
        <v>18</v>
      </c>
    </row>
    <row r="404" spans="1:16" ht="13.15" customHeight="1" x14ac:dyDescent="0.25">
      <c r="A404" s="21" t="s">
        <v>403</v>
      </c>
      <c r="B404" s="2" t="s">
        <v>415</v>
      </c>
      <c r="C404" s="3" t="s">
        <v>417</v>
      </c>
      <c r="D404" s="22"/>
      <c r="E404" s="45" t="s">
        <v>18</v>
      </c>
      <c r="F404" s="5">
        <v>3</v>
      </c>
      <c r="G404" s="5">
        <v>2</v>
      </c>
      <c r="H404" s="1" t="s">
        <v>18</v>
      </c>
      <c r="I404" s="1" t="s">
        <v>18</v>
      </c>
      <c r="J404" s="1" t="s">
        <v>18</v>
      </c>
      <c r="K404" s="5">
        <v>1</v>
      </c>
      <c r="L404" s="1" t="s">
        <v>18</v>
      </c>
      <c r="M404" s="5">
        <v>2</v>
      </c>
      <c r="N404" s="5">
        <v>1</v>
      </c>
      <c r="O404" s="1" t="s">
        <v>18</v>
      </c>
      <c r="P404" s="35" t="s">
        <v>18</v>
      </c>
    </row>
    <row r="405" spans="1:16" ht="13.15" customHeight="1" x14ac:dyDescent="0.25">
      <c r="A405" s="21" t="s">
        <v>403</v>
      </c>
      <c r="B405" s="2" t="s">
        <v>415</v>
      </c>
      <c r="C405" s="6" t="s">
        <v>19</v>
      </c>
      <c r="D405" s="23"/>
      <c r="E405" s="47" t="s">
        <v>18</v>
      </c>
      <c r="F405" s="8">
        <v>6</v>
      </c>
      <c r="G405" s="8">
        <v>5</v>
      </c>
      <c r="H405" s="8">
        <v>1</v>
      </c>
      <c r="I405" s="8">
        <v>3</v>
      </c>
      <c r="J405" s="9" t="s">
        <v>18</v>
      </c>
      <c r="K405" s="8">
        <v>1</v>
      </c>
      <c r="L405" s="9" t="s">
        <v>18</v>
      </c>
      <c r="M405" s="8">
        <v>5</v>
      </c>
      <c r="N405" s="8">
        <v>7</v>
      </c>
      <c r="O405" s="9" t="s">
        <v>18</v>
      </c>
      <c r="P405" s="36" t="s">
        <v>18</v>
      </c>
    </row>
    <row r="406" spans="1:16" ht="13.15" customHeight="1" thickBot="1" x14ac:dyDescent="0.3">
      <c r="A406" s="37" t="s">
        <v>403</v>
      </c>
      <c r="B406" s="25" t="s">
        <v>19</v>
      </c>
      <c r="C406" s="25"/>
      <c r="D406" s="26"/>
      <c r="E406" s="48">
        <v>3</v>
      </c>
      <c r="F406" s="38">
        <v>95</v>
      </c>
      <c r="G406" s="38">
        <v>45</v>
      </c>
      <c r="H406" s="38">
        <v>21</v>
      </c>
      <c r="I406" s="38">
        <v>13</v>
      </c>
      <c r="J406" s="38">
        <v>12</v>
      </c>
      <c r="K406" s="38">
        <v>23</v>
      </c>
      <c r="L406" s="38">
        <v>6</v>
      </c>
      <c r="M406" s="38">
        <v>29</v>
      </c>
      <c r="N406" s="38">
        <v>40</v>
      </c>
      <c r="O406" s="38">
        <v>3</v>
      </c>
      <c r="P406" s="51" t="s">
        <v>18</v>
      </c>
    </row>
    <row r="407" spans="1:16" ht="13.15" customHeight="1" x14ac:dyDescent="0.25">
      <c r="A407" s="27" t="s">
        <v>418</v>
      </c>
      <c r="B407" s="28" t="s">
        <v>419</v>
      </c>
      <c r="C407" s="29" t="s">
        <v>420</v>
      </c>
      <c r="D407" s="30"/>
      <c r="E407" s="44">
        <v>1</v>
      </c>
      <c r="F407" s="31">
        <v>87</v>
      </c>
      <c r="G407" s="31">
        <v>47</v>
      </c>
      <c r="H407" s="31">
        <v>12</v>
      </c>
      <c r="I407" s="31">
        <v>4</v>
      </c>
      <c r="J407" s="31">
        <v>7</v>
      </c>
      <c r="K407" s="31">
        <v>11</v>
      </c>
      <c r="L407" s="31">
        <v>2</v>
      </c>
      <c r="M407" s="31">
        <v>6</v>
      </c>
      <c r="N407" s="31">
        <v>20</v>
      </c>
      <c r="O407" s="31">
        <v>1</v>
      </c>
      <c r="P407" s="32">
        <v>9</v>
      </c>
    </row>
    <row r="408" spans="1:16" ht="13.15" customHeight="1" x14ac:dyDescent="0.25">
      <c r="A408" s="21" t="s">
        <v>418</v>
      </c>
      <c r="B408" s="2" t="s">
        <v>419</v>
      </c>
      <c r="C408" s="3" t="s">
        <v>421</v>
      </c>
      <c r="D408" s="22"/>
      <c r="E408" s="45" t="s">
        <v>18</v>
      </c>
      <c r="F408" s="1" t="s">
        <v>18</v>
      </c>
      <c r="G408" s="5">
        <v>1</v>
      </c>
      <c r="H408" s="1" t="s">
        <v>18</v>
      </c>
      <c r="I408" s="1" t="s">
        <v>18</v>
      </c>
      <c r="J408" s="1" t="s">
        <v>18</v>
      </c>
      <c r="K408" s="1" t="s">
        <v>18</v>
      </c>
      <c r="L408" s="1" t="s">
        <v>18</v>
      </c>
      <c r="M408" s="1" t="s">
        <v>18</v>
      </c>
      <c r="N408" s="1" t="s">
        <v>18</v>
      </c>
      <c r="O408" s="1" t="s">
        <v>18</v>
      </c>
      <c r="P408" s="35" t="s">
        <v>18</v>
      </c>
    </row>
    <row r="409" spans="1:16" ht="13.15" customHeight="1" x14ac:dyDescent="0.25">
      <c r="A409" s="21" t="s">
        <v>418</v>
      </c>
      <c r="B409" s="2" t="s">
        <v>419</v>
      </c>
      <c r="C409" s="3" t="s">
        <v>422</v>
      </c>
      <c r="D409" s="22"/>
      <c r="E409" s="45" t="s">
        <v>18</v>
      </c>
      <c r="F409" s="1" t="s">
        <v>18</v>
      </c>
      <c r="G409" s="1" t="s">
        <v>18</v>
      </c>
      <c r="H409" s="1" t="s">
        <v>18</v>
      </c>
      <c r="I409" s="1" t="s">
        <v>18</v>
      </c>
      <c r="J409" s="1" t="s">
        <v>18</v>
      </c>
      <c r="K409" s="1" t="s">
        <v>18</v>
      </c>
      <c r="L409" s="1" t="s">
        <v>18</v>
      </c>
      <c r="M409" s="1" t="s">
        <v>18</v>
      </c>
      <c r="N409" s="1" t="s">
        <v>18</v>
      </c>
      <c r="O409" s="1" t="s">
        <v>18</v>
      </c>
      <c r="P409" s="35" t="s">
        <v>18</v>
      </c>
    </row>
    <row r="410" spans="1:16" ht="13.15" customHeight="1" x14ac:dyDescent="0.25">
      <c r="A410" s="21" t="s">
        <v>418</v>
      </c>
      <c r="B410" s="2" t="s">
        <v>419</v>
      </c>
      <c r="C410" s="3" t="s">
        <v>423</v>
      </c>
      <c r="D410" s="22"/>
      <c r="E410" s="45" t="s">
        <v>18</v>
      </c>
      <c r="F410" s="1" t="s">
        <v>18</v>
      </c>
      <c r="G410" s="1" t="s">
        <v>18</v>
      </c>
      <c r="H410" s="1" t="s">
        <v>18</v>
      </c>
      <c r="I410" s="5">
        <v>1</v>
      </c>
      <c r="J410" s="1" t="s">
        <v>18</v>
      </c>
      <c r="K410" s="1" t="s">
        <v>18</v>
      </c>
      <c r="L410" s="1" t="s">
        <v>18</v>
      </c>
      <c r="M410" s="1" t="s">
        <v>18</v>
      </c>
      <c r="N410" s="1" t="s">
        <v>18</v>
      </c>
      <c r="O410" s="1" t="s">
        <v>18</v>
      </c>
      <c r="P410" s="35" t="s">
        <v>18</v>
      </c>
    </row>
    <row r="411" spans="1:16" ht="13.15" customHeight="1" x14ac:dyDescent="0.25">
      <c r="A411" s="21" t="s">
        <v>418</v>
      </c>
      <c r="B411" s="2" t="s">
        <v>419</v>
      </c>
      <c r="C411" s="6" t="s">
        <v>19</v>
      </c>
      <c r="D411" s="23"/>
      <c r="E411" s="46">
        <v>1</v>
      </c>
      <c r="F411" s="8">
        <v>87</v>
      </c>
      <c r="G411" s="8">
        <v>48</v>
      </c>
      <c r="H411" s="8">
        <v>12</v>
      </c>
      <c r="I411" s="8">
        <v>5</v>
      </c>
      <c r="J411" s="8">
        <v>7</v>
      </c>
      <c r="K411" s="8">
        <v>11</v>
      </c>
      <c r="L411" s="8">
        <v>2</v>
      </c>
      <c r="M411" s="8">
        <v>6</v>
      </c>
      <c r="N411" s="8">
        <v>20</v>
      </c>
      <c r="O411" s="8">
        <v>1</v>
      </c>
      <c r="P411" s="34">
        <v>9</v>
      </c>
    </row>
    <row r="412" spans="1:16" ht="13.15" customHeight="1" x14ac:dyDescent="0.25">
      <c r="A412" s="21" t="s">
        <v>418</v>
      </c>
      <c r="B412" s="2" t="s">
        <v>424</v>
      </c>
      <c r="C412" s="3" t="s">
        <v>425</v>
      </c>
      <c r="D412" s="22"/>
      <c r="E412" s="45" t="s">
        <v>18</v>
      </c>
      <c r="F412" s="1" t="s">
        <v>18</v>
      </c>
      <c r="G412" s="5">
        <v>1</v>
      </c>
      <c r="H412" s="5">
        <v>3</v>
      </c>
      <c r="I412" s="1" t="s">
        <v>18</v>
      </c>
      <c r="J412" s="1" t="s">
        <v>18</v>
      </c>
      <c r="K412" s="1" t="s">
        <v>18</v>
      </c>
      <c r="L412" s="1" t="s">
        <v>18</v>
      </c>
      <c r="M412" s="1" t="s">
        <v>18</v>
      </c>
      <c r="N412" s="1" t="s">
        <v>18</v>
      </c>
      <c r="O412" s="1" t="s">
        <v>18</v>
      </c>
      <c r="P412" s="35" t="s">
        <v>18</v>
      </c>
    </row>
    <row r="413" spans="1:16" ht="13.15" customHeight="1" x14ac:dyDescent="0.25">
      <c r="A413" s="21" t="s">
        <v>418</v>
      </c>
      <c r="B413" s="2" t="s">
        <v>424</v>
      </c>
      <c r="C413" s="6" t="s">
        <v>19</v>
      </c>
      <c r="D413" s="23"/>
      <c r="E413" s="47" t="s">
        <v>18</v>
      </c>
      <c r="F413" s="9" t="s">
        <v>18</v>
      </c>
      <c r="G413" s="8">
        <v>1</v>
      </c>
      <c r="H413" s="8">
        <v>3</v>
      </c>
      <c r="I413" s="9" t="s">
        <v>18</v>
      </c>
      <c r="J413" s="9" t="s">
        <v>18</v>
      </c>
      <c r="K413" s="9" t="s">
        <v>18</v>
      </c>
      <c r="L413" s="9" t="s">
        <v>18</v>
      </c>
      <c r="M413" s="9" t="s">
        <v>18</v>
      </c>
      <c r="N413" s="9" t="s">
        <v>18</v>
      </c>
      <c r="O413" s="9" t="s">
        <v>18</v>
      </c>
      <c r="P413" s="36" t="s">
        <v>18</v>
      </c>
    </row>
    <row r="414" spans="1:16" ht="13.15" customHeight="1" x14ac:dyDescent="0.25">
      <c r="A414" s="21" t="s">
        <v>418</v>
      </c>
      <c r="B414" s="2" t="s">
        <v>426</v>
      </c>
      <c r="C414" s="3" t="s">
        <v>427</v>
      </c>
      <c r="D414" s="22"/>
      <c r="E414" s="45" t="s">
        <v>18</v>
      </c>
      <c r="F414" s="5">
        <v>4</v>
      </c>
      <c r="G414" s="5">
        <v>4</v>
      </c>
      <c r="H414" s="5">
        <v>3</v>
      </c>
      <c r="I414" s="1" t="s">
        <v>18</v>
      </c>
      <c r="J414" s="1" t="s">
        <v>18</v>
      </c>
      <c r="K414" s="1" t="s">
        <v>18</v>
      </c>
      <c r="L414" s="1" t="s">
        <v>18</v>
      </c>
      <c r="M414" s="1" t="s">
        <v>18</v>
      </c>
      <c r="N414" s="5">
        <v>1</v>
      </c>
      <c r="O414" s="1" t="s">
        <v>18</v>
      </c>
      <c r="P414" s="35" t="s">
        <v>18</v>
      </c>
    </row>
    <row r="415" spans="1:16" ht="13.15" customHeight="1" x14ac:dyDescent="0.25">
      <c r="A415" s="21" t="s">
        <v>418</v>
      </c>
      <c r="B415" s="2" t="s">
        <v>426</v>
      </c>
      <c r="C415" s="3" t="s">
        <v>428</v>
      </c>
      <c r="D415" s="22"/>
      <c r="E415" s="45" t="s">
        <v>18</v>
      </c>
      <c r="F415" s="1" t="s">
        <v>18</v>
      </c>
      <c r="G415" s="5">
        <v>1</v>
      </c>
      <c r="H415" s="1" t="s">
        <v>18</v>
      </c>
      <c r="I415" s="1" t="s">
        <v>18</v>
      </c>
      <c r="J415" s="1" t="s">
        <v>18</v>
      </c>
      <c r="K415" s="1" t="s">
        <v>18</v>
      </c>
      <c r="L415" s="1" t="s">
        <v>18</v>
      </c>
      <c r="M415" s="1" t="s">
        <v>18</v>
      </c>
      <c r="N415" s="1" t="s">
        <v>18</v>
      </c>
      <c r="O415" s="1" t="s">
        <v>18</v>
      </c>
      <c r="P415" s="35" t="s">
        <v>18</v>
      </c>
    </row>
    <row r="416" spans="1:16" ht="13.15" customHeight="1" x14ac:dyDescent="0.25">
      <c r="A416" s="21" t="s">
        <v>418</v>
      </c>
      <c r="B416" s="2" t="s">
        <v>426</v>
      </c>
      <c r="C416" s="3" t="s">
        <v>429</v>
      </c>
      <c r="D416" s="22"/>
      <c r="E416" s="45" t="s">
        <v>18</v>
      </c>
      <c r="F416" s="1" t="s">
        <v>18</v>
      </c>
      <c r="G416" s="1" t="s">
        <v>18</v>
      </c>
      <c r="H416" s="1" t="s">
        <v>18</v>
      </c>
      <c r="I416" s="1" t="s">
        <v>18</v>
      </c>
      <c r="J416" s="1" t="s">
        <v>18</v>
      </c>
      <c r="K416" s="1" t="s">
        <v>18</v>
      </c>
      <c r="L416" s="1" t="s">
        <v>18</v>
      </c>
      <c r="M416" s="5">
        <v>1</v>
      </c>
      <c r="N416" s="1" t="s">
        <v>18</v>
      </c>
      <c r="O416" s="1" t="s">
        <v>18</v>
      </c>
      <c r="P416" s="35" t="s">
        <v>18</v>
      </c>
    </row>
    <row r="417" spans="1:16" ht="13.15" customHeight="1" x14ac:dyDescent="0.25">
      <c r="A417" s="21" t="s">
        <v>418</v>
      </c>
      <c r="B417" s="2" t="s">
        <v>426</v>
      </c>
      <c r="C417" s="6" t="s">
        <v>19</v>
      </c>
      <c r="D417" s="23"/>
      <c r="E417" s="47" t="s">
        <v>18</v>
      </c>
      <c r="F417" s="8">
        <v>4</v>
      </c>
      <c r="G417" s="8">
        <v>5</v>
      </c>
      <c r="H417" s="8">
        <v>3</v>
      </c>
      <c r="I417" s="9" t="s">
        <v>18</v>
      </c>
      <c r="J417" s="9" t="s">
        <v>18</v>
      </c>
      <c r="K417" s="9" t="s">
        <v>18</v>
      </c>
      <c r="L417" s="9" t="s">
        <v>18</v>
      </c>
      <c r="M417" s="8">
        <v>1</v>
      </c>
      <c r="N417" s="8">
        <v>1</v>
      </c>
      <c r="O417" s="9" t="s">
        <v>18</v>
      </c>
      <c r="P417" s="36" t="s">
        <v>18</v>
      </c>
    </row>
    <row r="418" spans="1:16" ht="13.15" customHeight="1" x14ac:dyDescent="0.25">
      <c r="A418" s="21" t="s">
        <v>418</v>
      </c>
      <c r="B418" s="2" t="s">
        <v>430</v>
      </c>
      <c r="C418" s="3" t="s">
        <v>431</v>
      </c>
      <c r="D418" s="22"/>
      <c r="E418" s="45" t="s">
        <v>18</v>
      </c>
      <c r="F418" s="5">
        <v>18</v>
      </c>
      <c r="G418" s="5">
        <v>15</v>
      </c>
      <c r="H418" s="5">
        <v>4</v>
      </c>
      <c r="I418" s="1" t="s">
        <v>18</v>
      </c>
      <c r="J418" s="5">
        <v>2</v>
      </c>
      <c r="K418" s="1" t="s">
        <v>18</v>
      </c>
      <c r="L418" s="1" t="s">
        <v>18</v>
      </c>
      <c r="M418" s="5">
        <v>4</v>
      </c>
      <c r="N418" s="5">
        <v>1</v>
      </c>
      <c r="O418" s="5">
        <v>1</v>
      </c>
      <c r="P418" s="35" t="s">
        <v>18</v>
      </c>
    </row>
    <row r="419" spans="1:16" ht="13.15" customHeight="1" x14ac:dyDescent="0.25">
      <c r="A419" s="21" t="s">
        <v>418</v>
      </c>
      <c r="B419" s="2" t="s">
        <v>430</v>
      </c>
      <c r="C419" s="3" t="s">
        <v>432</v>
      </c>
      <c r="D419" s="22"/>
      <c r="E419" s="45" t="s">
        <v>18</v>
      </c>
      <c r="F419" s="1" t="s">
        <v>18</v>
      </c>
      <c r="G419" s="1" t="s">
        <v>18</v>
      </c>
      <c r="H419" s="1" t="s">
        <v>18</v>
      </c>
      <c r="I419" s="1" t="s">
        <v>18</v>
      </c>
      <c r="J419" s="1" t="s">
        <v>18</v>
      </c>
      <c r="K419" s="1" t="s">
        <v>18</v>
      </c>
      <c r="L419" s="1" t="s">
        <v>18</v>
      </c>
      <c r="M419" s="1" t="s">
        <v>18</v>
      </c>
      <c r="N419" s="1" t="s">
        <v>18</v>
      </c>
      <c r="O419" s="1" t="s">
        <v>18</v>
      </c>
      <c r="P419" s="35" t="s">
        <v>18</v>
      </c>
    </row>
    <row r="420" spans="1:16" ht="13.15" customHeight="1" x14ac:dyDescent="0.25">
      <c r="A420" s="21" t="s">
        <v>418</v>
      </c>
      <c r="B420" s="2" t="s">
        <v>430</v>
      </c>
      <c r="C420" s="6" t="s">
        <v>19</v>
      </c>
      <c r="D420" s="23"/>
      <c r="E420" s="47" t="s">
        <v>18</v>
      </c>
      <c r="F420" s="8">
        <v>18</v>
      </c>
      <c r="G420" s="8">
        <v>15</v>
      </c>
      <c r="H420" s="8">
        <v>4</v>
      </c>
      <c r="I420" s="9" t="s">
        <v>18</v>
      </c>
      <c r="J420" s="8">
        <v>2</v>
      </c>
      <c r="K420" s="9" t="s">
        <v>18</v>
      </c>
      <c r="L420" s="9" t="s">
        <v>18</v>
      </c>
      <c r="M420" s="8">
        <v>4</v>
      </c>
      <c r="N420" s="8">
        <v>1</v>
      </c>
      <c r="O420" s="8">
        <v>1</v>
      </c>
      <c r="P420" s="36" t="s">
        <v>18</v>
      </c>
    </row>
    <row r="421" spans="1:16" ht="13.15" customHeight="1" thickBot="1" x14ac:dyDescent="0.3">
      <c r="A421" s="37" t="s">
        <v>418</v>
      </c>
      <c r="B421" s="25" t="s">
        <v>19</v>
      </c>
      <c r="C421" s="25"/>
      <c r="D421" s="26"/>
      <c r="E421" s="48">
        <v>1</v>
      </c>
      <c r="F421" s="38">
        <v>109</v>
      </c>
      <c r="G421" s="38">
        <v>69</v>
      </c>
      <c r="H421" s="38">
        <v>22</v>
      </c>
      <c r="I421" s="38">
        <v>5</v>
      </c>
      <c r="J421" s="38">
        <v>9</v>
      </c>
      <c r="K421" s="38">
        <v>11</v>
      </c>
      <c r="L421" s="38">
        <v>2</v>
      </c>
      <c r="M421" s="38">
        <v>11</v>
      </c>
      <c r="N421" s="38">
        <v>22</v>
      </c>
      <c r="O421" s="38">
        <v>2</v>
      </c>
      <c r="P421" s="39">
        <v>9</v>
      </c>
    </row>
    <row r="422" spans="1:16" ht="13.15" customHeight="1" x14ac:dyDescent="0.25">
      <c r="A422" s="27" t="s">
        <v>433</v>
      </c>
      <c r="B422" s="28" t="s">
        <v>434</v>
      </c>
      <c r="C422" s="29" t="s">
        <v>435</v>
      </c>
      <c r="D422" s="30"/>
      <c r="E422" s="52" t="s">
        <v>18</v>
      </c>
      <c r="F422" s="31">
        <v>13</v>
      </c>
      <c r="G422" s="41" t="s">
        <v>18</v>
      </c>
      <c r="H422" s="41" t="s">
        <v>18</v>
      </c>
      <c r="I422" s="31">
        <v>1</v>
      </c>
      <c r="J422" s="41" t="s">
        <v>18</v>
      </c>
      <c r="K422" s="41" t="s">
        <v>18</v>
      </c>
      <c r="L422" s="31">
        <v>1</v>
      </c>
      <c r="M422" s="31">
        <v>1</v>
      </c>
      <c r="N422" s="31">
        <v>1</v>
      </c>
      <c r="O422" s="41" t="s">
        <v>18</v>
      </c>
      <c r="P422" s="32">
        <v>5</v>
      </c>
    </row>
    <row r="423" spans="1:16" ht="13.15" customHeight="1" x14ac:dyDescent="0.25">
      <c r="A423" s="21" t="s">
        <v>433</v>
      </c>
      <c r="B423" s="2" t="s">
        <v>434</v>
      </c>
      <c r="C423" s="6" t="s">
        <v>19</v>
      </c>
      <c r="D423" s="23"/>
      <c r="E423" s="47" t="s">
        <v>18</v>
      </c>
      <c r="F423" s="8">
        <v>13</v>
      </c>
      <c r="G423" s="9" t="s">
        <v>18</v>
      </c>
      <c r="H423" s="9" t="s">
        <v>18</v>
      </c>
      <c r="I423" s="8">
        <v>1</v>
      </c>
      <c r="J423" s="9" t="s">
        <v>18</v>
      </c>
      <c r="K423" s="9" t="s">
        <v>18</v>
      </c>
      <c r="L423" s="8">
        <v>1</v>
      </c>
      <c r="M423" s="8">
        <v>1</v>
      </c>
      <c r="N423" s="8">
        <v>1</v>
      </c>
      <c r="O423" s="9" t="s">
        <v>18</v>
      </c>
      <c r="P423" s="34">
        <v>5</v>
      </c>
    </row>
    <row r="424" spans="1:16" ht="13.15" customHeight="1" x14ac:dyDescent="0.25">
      <c r="A424" s="21" t="s">
        <v>433</v>
      </c>
      <c r="B424" s="6" t="s">
        <v>19</v>
      </c>
      <c r="C424" s="6"/>
      <c r="D424" s="23"/>
      <c r="E424" s="47" t="s">
        <v>18</v>
      </c>
      <c r="F424" s="8">
        <v>13</v>
      </c>
      <c r="G424" s="9" t="s">
        <v>18</v>
      </c>
      <c r="H424" s="9" t="s">
        <v>18</v>
      </c>
      <c r="I424" s="8">
        <v>1</v>
      </c>
      <c r="J424" s="9" t="s">
        <v>18</v>
      </c>
      <c r="K424" s="9" t="s">
        <v>18</v>
      </c>
      <c r="L424" s="8">
        <v>1</v>
      </c>
      <c r="M424" s="8">
        <v>1</v>
      </c>
      <c r="N424" s="8">
        <v>1</v>
      </c>
      <c r="O424" s="9" t="s">
        <v>18</v>
      </c>
      <c r="P424" s="34">
        <v>5</v>
      </c>
    </row>
    <row r="425" spans="1:16" ht="13.15" customHeight="1" thickBot="1" x14ac:dyDescent="0.3">
      <c r="A425" s="24" t="s">
        <v>19</v>
      </c>
      <c r="B425" s="25"/>
      <c r="C425" s="25"/>
      <c r="D425" s="26"/>
      <c r="E425" s="48">
        <v>191</v>
      </c>
      <c r="F425" s="38">
        <v>20019</v>
      </c>
      <c r="G425" s="38">
        <v>8916</v>
      </c>
      <c r="H425" s="38">
        <v>2883</v>
      </c>
      <c r="I425" s="38">
        <v>1924</v>
      </c>
      <c r="J425" s="38">
        <v>11706</v>
      </c>
      <c r="K425" s="38">
        <v>8963</v>
      </c>
      <c r="L425" s="38">
        <v>4672</v>
      </c>
      <c r="M425" s="38">
        <v>6928</v>
      </c>
      <c r="N425" s="38">
        <v>7096</v>
      </c>
      <c r="O425" s="38">
        <v>6864</v>
      </c>
      <c r="P425" s="39">
        <v>768</v>
      </c>
    </row>
  </sheetData>
  <mergeCells count="1">
    <mergeCell ref="E2:P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739051-71CB-4B64-8867-144B92D68D3C}">
  <sheetPr>
    <tabColor theme="3" tint="0.59999389629810485"/>
  </sheetPr>
  <dimension ref="A1:Q523"/>
  <sheetViews>
    <sheetView showGridLines="0" zoomScale="85" zoomScaleNormal="85" workbookViewId="0">
      <pane ySplit="4" topLeftCell="A5" activePane="bottomLeft" state="frozen"/>
      <selection pane="bottomLeft" activeCell="K15" sqref="K15"/>
    </sheetView>
  </sheetViews>
  <sheetFormatPr baseColWidth="10" defaultColWidth="9.140625" defaultRowHeight="15" x14ac:dyDescent="0.25"/>
  <cols>
    <col min="1" max="1" width="34.28515625" bestFit="1" customWidth="1"/>
    <col min="2" max="2" width="28" bestFit="1" customWidth="1"/>
    <col min="3" max="3" width="17" bestFit="1" customWidth="1"/>
    <col min="4" max="4" width="11.85546875" bestFit="1" customWidth="1"/>
    <col min="5" max="16" width="14.140625" customWidth="1"/>
  </cols>
  <sheetData>
    <row r="1" spans="1:17" ht="15.75" thickBot="1" x14ac:dyDescent="0.3"/>
    <row r="2" spans="1:17" ht="19.5" thickBot="1" x14ac:dyDescent="0.35">
      <c r="E2" s="166" t="s">
        <v>447</v>
      </c>
      <c r="F2" s="167"/>
      <c r="G2" s="167"/>
      <c r="H2" s="167"/>
      <c r="I2" s="167"/>
      <c r="J2" s="167"/>
      <c r="K2" s="167"/>
      <c r="L2" s="167"/>
      <c r="M2" s="167"/>
      <c r="N2" s="167"/>
      <c r="O2" s="167"/>
      <c r="P2" s="168"/>
    </row>
    <row r="3" spans="1:17" ht="34.5" thickBot="1" x14ac:dyDescent="0.3">
      <c r="A3" s="64" t="s">
        <v>438</v>
      </c>
      <c r="B3" s="65" t="s">
        <v>439</v>
      </c>
      <c r="C3" s="65" t="s">
        <v>440</v>
      </c>
      <c r="D3" s="40" t="s">
        <v>0</v>
      </c>
      <c r="E3" s="13" t="s">
        <v>1</v>
      </c>
      <c r="F3" s="13" t="s">
        <v>2</v>
      </c>
      <c r="G3" s="13" t="s">
        <v>3</v>
      </c>
      <c r="H3" s="13" t="s">
        <v>4</v>
      </c>
      <c r="I3" s="13" t="s">
        <v>5</v>
      </c>
      <c r="J3" s="13" t="s">
        <v>6</v>
      </c>
      <c r="K3" s="13" t="s">
        <v>7</v>
      </c>
      <c r="L3" s="13" t="s">
        <v>8</v>
      </c>
      <c r="M3" s="13" t="s">
        <v>9</v>
      </c>
      <c r="N3" s="13" t="s">
        <v>10</v>
      </c>
      <c r="O3" s="13" t="s">
        <v>11</v>
      </c>
      <c r="P3" s="14" t="s">
        <v>12</v>
      </c>
    </row>
    <row r="4" spans="1:17" s="55" customFormat="1" ht="15.75" thickBot="1" x14ac:dyDescent="0.3">
      <c r="A4" s="53" t="s">
        <v>438</v>
      </c>
      <c r="B4" s="54" t="s">
        <v>439</v>
      </c>
      <c r="C4" s="54" t="s">
        <v>440</v>
      </c>
      <c r="D4" s="20" t="s">
        <v>437</v>
      </c>
      <c r="E4" s="18" t="s">
        <v>436</v>
      </c>
      <c r="F4" s="18" t="s">
        <v>436</v>
      </c>
      <c r="G4" s="18" t="s">
        <v>436</v>
      </c>
      <c r="H4" s="18" t="s">
        <v>436</v>
      </c>
      <c r="I4" s="18" t="s">
        <v>436</v>
      </c>
      <c r="J4" s="18" t="s">
        <v>436</v>
      </c>
      <c r="K4" s="18" t="s">
        <v>436</v>
      </c>
      <c r="L4" s="18" t="s">
        <v>436</v>
      </c>
      <c r="M4" s="18" t="s">
        <v>436</v>
      </c>
      <c r="N4" s="18" t="s">
        <v>436</v>
      </c>
      <c r="O4" s="18" t="s">
        <v>436</v>
      </c>
      <c r="P4" s="19" t="s">
        <v>436</v>
      </c>
    </row>
    <row r="5" spans="1:17" ht="13.15" customHeight="1" x14ac:dyDescent="0.25">
      <c r="A5" s="52" t="s">
        <v>14</v>
      </c>
      <c r="B5" s="41" t="s">
        <v>15</v>
      </c>
      <c r="C5" s="56" t="s">
        <v>16</v>
      </c>
      <c r="D5" s="57"/>
      <c r="E5" s="31">
        <v>4</v>
      </c>
      <c r="F5" s="31">
        <v>64</v>
      </c>
      <c r="G5" s="31">
        <v>48</v>
      </c>
      <c r="H5" s="31">
        <v>8</v>
      </c>
      <c r="I5" s="31">
        <v>9</v>
      </c>
      <c r="J5" s="31">
        <v>28</v>
      </c>
      <c r="K5" s="31">
        <v>5</v>
      </c>
      <c r="L5" s="31">
        <v>2</v>
      </c>
      <c r="M5" s="31">
        <v>10</v>
      </c>
      <c r="N5" s="31">
        <v>28</v>
      </c>
      <c r="O5" s="31">
        <v>14</v>
      </c>
      <c r="P5" s="32">
        <v>1</v>
      </c>
    </row>
    <row r="6" spans="1:17" ht="13.15" customHeight="1" x14ac:dyDescent="0.25">
      <c r="A6" s="45" t="s">
        <v>14</v>
      </c>
      <c r="B6" s="1" t="s">
        <v>15</v>
      </c>
      <c r="C6" s="58" t="s">
        <v>17</v>
      </c>
      <c r="D6" s="59"/>
      <c r="E6" s="1" t="s">
        <v>18</v>
      </c>
      <c r="F6" s="1" t="s">
        <v>18</v>
      </c>
      <c r="G6" s="1" t="s">
        <v>18</v>
      </c>
      <c r="H6" s="1" t="s">
        <v>18</v>
      </c>
      <c r="I6" s="1" t="s">
        <v>18</v>
      </c>
      <c r="J6" s="1" t="s">
        <v>18</v>
      </c>
      <c r="K6" s="1" t="s">
        <v>18</v>
      </c>
      <c r="L6" s="1" t="s">
        <v>18</v>
      </c>
      <c r="M6" s="1" t="s">
        <v>18</v>
      </c>
      <c r="N6" s="1" t="s">
        <v>18</v>
      </c>
      <c r="O6" s="1" t="s">
        <v>18</v>
      </c>
      <c r="P6" s="35" t="s">
        <v>18</v>
      </c>
    </row>
    <row r="7" spans="1:17" ht="13.15" customHeight="1" x14ac:dyDescent="0.25">
      <c r="A7" s="45" t="s">
        <v>14</v>
      </c>
      <c r="B7" s="1" t="s">
        <v>15</v>
      </c>
      <c r="C7" s="6" t="s">
        <v>19</v>
      </c>
      <c r="D7" s="23"/>
      <c r="E7" s="8">
        <v>4</v>
      </c>
      <c r="F7" s="8">
        <v>64</v>
      </c>
      <c r="G7" s="8">
        <v>48</v>
      </c>
      <c r="H7" s="8">
        <v>8</v>
      </c>
      <c r="I7" s="8">
        <v>9</v>
      </c>
      <c r="J7" s="8">
        <v>28</v>
      </c>
      <c r="K7" s="8">
        <v>5</v>
      </c>
      <c r="L7" s="8">
        <v>2</v>
      </c>
      <c r="M7" s="8">
        <v>10</v>
      </c>
      <c r="N7" s="8">
        <v>28</v>
      </c>
      <c r="O7" s="8">
        <v>14</v>
      </c>
      <c r="P7" s="34">
        <v>1</v>
      </c>
    </row>
    <row r="8" spans="1:17" ht="13.15" customHeight="1" x14ac:dyDescent="0.25">
      <c r="A8" s="45" t="s">
        <v>14</v>
      </c>
      <c r="B8" s="1" t="s">
        <v>20</v>
      </c>
      <c r="C8" s="58" t="s">
        <v>22</v>
      </c>
      <c r="D8" s="59"/>
      <c r="E8" s="1" t="s">
        <v>18</v>
      </c>
      <c r="F8" s="1" t="s">
        <v>18</v>
      </c>
      <c r="G8" s="1" t="s">
        <v>18</v>
      </c>
      <c r="H8" s="1" t="s">
        <v>18</v>
      </c>
      <c r="I8" s="1" t="s">
        <v>18</v>
      </c>
      <c r="J8" s="1" t="s">
        <v>18</v>
      </c>
      <c r="K8" s="1" t="s">
        <v>18</v>
      </c>
      <c r="L8" s="1" t="s">
        <v>18</v>
      </c>
      <c r="M8" s="1" t="s">
        <v>18</v>
      </c>
      <c r="N8" s="1" t="s">
        <v>18</v>
      </c>
      <c r="O8" s="1" t="s">
        <v>18</v>
      </c>
      <c r="P8" s="35" t="s">
        <v>18</v>
      </c>
    </row>
    <row r="9" spans="1:17" ht="13.15" customHeight="1" x14ac:dyDescent="0.25">
      <c r="A9" s="45" t="s">
        <v>14</v>
      </c>
      <c r="B9" s="1" t="s">
        <v>20</v>
      </c>
      <c r="C9" s="58" t="s">
        <v>21</v>
      </c>
      <c r="D9" s="59"/>
      <c r="E9" s="1" t="s">
        <v>18</v>
      </c>
      <c r="F9" s="1" t="s">
        <v>18</v>
      </c>
      <c r="G9" s="1" t="s">
        <v>18</v>
      </c>
      <c r="H9" s="1" t="s">
        <v>18</v>
      </c>
      <c r="I9" s="1" t="s">
        <v>18</v>
      </c>
      <c r="J9" s="1" t="s">
        <v>18</v>
      </c>
      <c r="K9" s="1" t="s">
        <v>18</v>
      </c>
      <c r="L9" s="1" t="s">
        <v>18</v>
      </c>
      <c r="M9" s="1" t="s">
        <v>18</v>
      </c>
      <c r="N9" s="1" t="s">
        <v>18</v>
      </c>
      <c r="O9" s="1" t="s">
        <v>18</v>
      </c>
      <c r="P9" s="35" t="s">
        <v>18</v>
      </c>
    </row>
    <row r="10" spans="1:17" ht="13.15" customHeight="1" x14ac:dyDescent="0.25">
      <c r="A10" s="45" t="s">
        <v>14</v>
      </c>
      <c r="B10" s="1" t="s">
        <v>20</v>
      </c>
      <c r="C10" s="6" t="s">
        <v>19</v>
      </c>
      <c r="D10" s="23"/>
      <c r="E10" s="60">
        <v>0</v>
      </c>
      <c r="F10" s="60">
        <v>0</v>
      </c>
      <c r="G10" s="60">
        <v>0</v>
      </c>
      <c r="H10" s="60">
        <v>0</v>
      </c>
      <c r="I10" s="60">
        <v>0</v>
      </c>
      <c r="J10" s="60">
        <v>0</v>
      </c>
      <c r="K10" s="60">
        <v>0</v>
      </c>
      <c r="L10" s="60">
        <v>0</v>
      </c>
      <c r="M10" s="8">
        <v>0</v>
      </c>
      <c r="N10" s="60">
        <v>0</v>
      </c>
      <c r="O10" s="60">
        <v>0</v>
      </c>
      <c r="P10" s="61">
        <v>0</v>
      </c>
    </row>
    <row r="11" spans="1:17" ht="13.15" customHeight="1" thickBot="1" x14ac:dyDescent="0.3">
      <c r="A11" s="62" t="s">
        <v>14</v>
      </c>
      <c r="B11" s="25" t="s">
        <v>19</v>
      </c>
      <c r="C11" s="25"/>
      <c r="D11" s="26"/>
      <c r="E11" s="38">
        <v>4</v>
      </c>
      <c r="F11" s="38">
        <v>64</v>
      </c>
      <c r="G11" s="38">
        <v>48</v>
      </c>
      <c r="H11" s="38">
        <v>8</v>
      </c>
      <c r="I11" s="38">
        <v>9</v>
      </c>
      <c r="J11" s="38">
        <v>28</v>
      </c>
      <c r="K11" s="38">
        <v>5</v>
      </c>
      <c r="L11" s="38">
        <v>2</v>
      </c>
      <c r="M11" s="38">
        <v>10</v>
      </c>
      <c r="N11" s="38">
        <v>28</v>
      </c>
      <c r="O11" s="38">
        <v>14</v>
      </c>
      <c r="P11" s="39">
        <v>1</v>
      </c>
      <c r="Q11" s="63"/>
    </row>
    <row r="12" spans="1:17" ht="13.15" customHeight="1" x14ac:dyDescent="0.25">
      <c r="A12" s="52" t="s">
        <v>23</v>
      </c>
      <c r="B12" s="41" t="s">
        <v>24</v>
      </c>
      <c r="C12" s="56" t="s">
        <v>26</v>
      </c>
      <c r="D12" s="57"/>
      <c r="E12" s="41" t="s">
        <v>18</v>
      </c>
      <c r="F12" s="31">
        <v>15</v>
      </c>
      <c r="G12" s="31">
        <v>23</v>
      </c>
      <c r="H12" s="31">
        <v>6</v>
      </c>
      <c r="I12" s="31">
        <v>2</v>
      </c>
      <c r="J12" s="31">
        <v>10</v>
      </c>
      <c r="K12" s="31">
        <v>6</v>
      </c>
      <c r="L12" s="31">
        <v>3</v>
      </c>
      <c r="M12" s="31">
        <v>3</v>
      </c>
      <c r="N12" s="31">
        <v>3</v>
      </c>
      <c r="O12" s="31">
        <v>2</v>
      </c>
      <c r="P12" s="50" t="s">
        <v>18</v>
      </c>
    </row>
    <row r="13" spans="1:17" ht="13.15" customHeight="1" x14ac:dyDescent="0.25">
      <c r="A13" s="45" t="s">
        <v>23</v>
      </c>
      <c r="B13" s="1" t="s">
        <v>24</v>
      </c>
      <c r="C13" s="58" t="s">
        <v>25</v>
      </c>
      <c r="D13" s="59"/>
      <c r="E13" s="1" t="s">
        <v>18</v>
      </c>
      <c r="F13" s="5">
        <v>58</v>
      </c>
      <c r="G13" s="5">
        <v>68</v>
      </c>
      <c r="H13" s="5">
        <v>10</v>
      </c>
      <c r="I13" s="5">
        <v>5</v>
      </c>
      <c r="J13" s="5">
        <v>24</v>
      </c>
      <c r="K13" s="5">
        <v>25</v>
      </c>
      <c r="L13" s="5">
        <v>3</v>
      </c>
      <c r="M13" s="5">
        <v>3</v>
      </c>
      <c r="N13" s="5">
        <v>5</v>
      </c>
      <c r="O13" s="5">
        <v>6</v>
      </c>
      <c r="P13" s="33">
        <v>1</v>
      </c>
    </row>
    <row r="14" spans="1:17" ht="13.15" customHeight="1" x14ac:dyDescent="0.25">
      <c r="A14" s="45" t="s">
        <v>23</v>
      </c>
      <c r="B14" s="1" t="s">
        <v>24</v>
      </c>
      <c r="C14" s="6" t="s">
        <v>19</v>
      </c>
      <c r="D14" s="23"/>
      <c r="E14" s="8">
        <v>0</v>
      </c>
      <c r="F14" s="8">
        <v>73</v>
      </c>
      <c r="G14" s="8">
        <v>91</v>
      </c>
      <c r="H14" s="8">
        <v>16</v>
      </c>
      <c r="I14" s="8">
        <v>7</v>
      </c>
      <c r="J14" s="8">
        <v>34</v>
      </c>
      <c r="K14" s="8">
        <v>31</v>
      </c>
      <c r="L14" s="8">
        <v>6</v>
      </c>
      <c r="M14" s="8">
        <v>6</v>
      </c>
      <c r="N14" s="8">
        <v>8</v>
      </c>
      <c r="O14" s="8">
        <v>8</v>
      </c>
      <c r="P14" s="34">
        <v>1</v>
      </c>
    </row>
    <row r="15" spans="1:17" ht="13.15" customHeight="1" x14ac:dyDescent="0.25">
      <c r="A15" s="45" t="s">
        <v>23</v>
      </c>
      <c r="B15" s="1" t="s">
        <v>27</v>
      </c>
      <c r="C15" s="58" t="s">
        <v>29</v>
      </c>
      <c r="D15" s="59"/>
      <c r="E15" s="1" t="s">
        <v>18</v>
      </c>
      <c r="F15" s="1" t="s">
        <v>18</v>
      </c>
      <c r="G15" s="1" t="s">
        <v>18</v>
      </c>
      <c r="H15" s="1" t="s">
        <v>18</v>
      </c>
      <c r="I15" s="1" t="s">
        <v>18</v>
      </c>
      <c r="J15" s="1" t="s">
        <v>18</v>
      </c>
      <c r="K15" s="1" t="s">
        <v>18</v>
      </c>
      <c r="L15" s="1" t="s">
        <v>18</v>
      </c>
      <c r="M15" s="1" t="s">
        <v>18</v>
      </c>
      <c r="N15" s="1" t="s">
        <v>18</v>
      </c>
      <c r="O15" s="1" t="s">
        <v>18</v>
      </c>
      <c r="P15" s="35" t="s">
        <v>18</v>
      </c>
    </row>
    <row r="16" spans="1:17" ht="13.15" customHeight="1" x14ac:dyDescent="0.25">
      <c r="A16" s="45" t="s">
        <v>23</v>
      </c>
      <c r="B16" s="1" t="s">
        <v>27</v>
      </c>
      <c r="C16" s="58" t="s">
        <v>30</v>
      </c>
      <c r="D16" s="59"/>
      <c r="E16" s="1" t="s">
        <v>18</v>
      </c>
      <c r="F16" s="1" t="s">
        <v>18</v>
      </c>
      <c r="G16" s="5">
        <v>1</v>
      </c>
      <c r="H16" s="1" t="s">
        <v>18</v>
      </c>
      <c r="I16" s="1" t="s">
        <v>18</v>
      </c>
      <c r="J16" s="1" t="s">
        <v>18</v>
      </c>
      <c r="K16" s="1" t="s">
        <v>18</v>
      </c>
      <c r="L16" s="1" t="s">
        <v>18</v>
      </c>
      <c r="M16" s="5">
        <v>3</v>
      </c>
      <c r="N16" s="1" t="s">
        <v>18</v>
      </c>
      <c r="O16" s="1" t="s">
        <v>18</v>
      </c>
      <c r="P16" s="35" t="s">
        <v>18</v>
      </c>
    </row>
    <row r="17" spans="1:16" ht="13.15" customHeight="1" x14ac:dyDescent="0.25">
      <c r="A17" s="45" t="s">
        <v>23</v>
      </c>
      <c r="B17" s="1" t="s">
        <v>27</v>
      </c>
      <c r="C17" s="58" t="s">
        <v>31</v>
      </c>
      <c r="D17" s="59"/>
      <c r="E17" s="1" t="s">
        <v>18</v>
      </c>
      <c r="F17" s="1" t="s">
        <v>18</v>
      </c>
      <c r="G17" s="1" t="s">
        <v>18</v>
      </c>
      <c r="H17" s="5">
        <v>1</v>
      </c>
      <c r="I17" s="1" t="s">
        <v>18</v>
      </c>
      <c r="J17" s="1">
        <v>3</v>
      </c>
      <c r="K17" s="1" t="s">
        <v>18</v>
      </c>
      <c r="L17" s="1" t="s">
        <v>18</v>
      </c>
      <c r="M17" s="1" t="s">
        <v>18</v>
      </c>
      <c r="N17" s="1" t="s">
        <v>18</v>
      </c>
      <c r="O17" s="1" t="s">
        <v>18</v>
      </c>
      <c r="P17" s="35" t="s">
        <v>18</v>
      </c>
    </row>
    <row r="18" spans="1:16" ht="13.15" customHeight="1" x14ac:dyDescent="0.25">
      <c r="A18" s="45" t="s">
        <v>23</v>
      </c>
      <c r="B18" s="1" t="s">
        <v>27</v>
      </c>
      <c r="C18" s="58" t="s">
        <v>32</v>
      </c>
      <c r="D18" s="59"/>
      <c r="E18" s="1" t="s">
        <v>18</v>
      </c>
      <c r="F18" s="1" t="s">
        <v>18</v>
      </c>
      <c r="G18" s="5">
        <v>1</v>
      </c>
      <c r="H18" s="1" t="s">
        <v>18</v>
      </c>
      <c r="I18" s="1" t="s">
        <v>18</v>
      </c>
      <c r="J18" s="1" t="s">
        <v>18</v>
      </c>
      <c r="K18" s="1" t="s">
        <v>18</v>
      </c>
      <c r="L18" s="1" t="s">
        <v>18</v>
      </c>
      <c r="M18" s="1" t="s">
        <v>18</v>
      </c>
      <c r="N18" s="1" t="s">
        <v>18</v>
      </c>
      <c r="O18" s="1" t="s">
        <v>18</v>
      </c>
      <c r="P18" s="35" t="s">
        <v>18</v>
      </c>
    </row>
    <row r="19" spans="1:16" ht="13.15" customHeight="1" x14ac:dyDescent="0.25">
      <c r="A19" s="45" t="s">
        <v>23</v>
      </c>
      <c r="B19" s="1" t="s">
        <v>27</v>
      </c>
      <c r="C19" s="58" t="s">
        <v>28</v>
      </c>
      <c r="D19" s="59"/>
      <c r="E19" s="1" t="s">
        <v>18</v>
      </c>
      <c r="F19" s="5">
        <v>5</v>
      </c>
      <c r="G19" s="5">
        <v>18</v>
      </c>
      <c r="H19" s="5">
        <v>3</v>
      </c>
      <c r="I19" s="5">
        <v>3</v>
      </c>
      <c r="J19" s="5">
        <v>2</v>
      </c>
      <c r="K19" s="5">
        <v>1</v>
      </c>
      <c r="L19" s="1" t="s">
        <v>18</v>
      </c>
      <c r="M19" s="5">
        <v>4</v>
      </c>
      <c r="N19" s="1" t="s">
        <v>18</v>
      </c>
      <c r="O19" s="1" t="s">
        <v>18</v>
      </c>
      <c r="P19" s="35" t="s">
        <v>18</v>
      </c>
    </row>
    <row r="20" spans="1:16" ht="13.15" customHeight="1" x14ac:dyDescent="0.25">
      <c r="A20" s="45" t="s">
        <v>23</v>
      </c>
      <c r="B20" s="1" t="s">
        <v>27</v>
      </c>
      <c r="C20" s="6" t="s">
        <v>19</v>
      </c>
      <c r="D20" s="23"/>
      <c r="E20" s="8">
        <v>0</v>
      </c>
      <c r="F20" s="8">
        <v>5</v>
      </c>
      <c r="G20" s="8">
        <v>20</v>
      </c>
      <c r="H20" s="8">
        <v>4</v>
      </c>
      <c r="I20" s="8">
        <v>3</v>
      </c>
      <c r="J20" s="8">
        <v>5</v>
      </c>
      <c r="K20" s="8">
        <v>1</v>
      </c>
      <c r="L20" s="8">
        <v>0</v>
      </c>
      <c r="M20" s="8">
        <v>7</v>
      </c>
      <c r="N20" s="8">
        <v>0</v>
      </c>
      <c r="O20" s="8">
        <v>0</v>
      </c>
      <c r="P20" s="34">
        <v>0</v>
      </c>
    </row>
    <row r="21" spans="1:16" ht="13.15" customHeight="1" thickBot="1" x14ac:dyDescent="0.3">
      <c r="A21" s="62" t="s">
        <v>23</v>
      </c>
      <c r="B21" s="25" t="s">
        <v>19</v>
      </c>
      <c r="C21" s="25"/>
      <c r="D21" s="26"/>
      <c r="E21" s="38">
        <v>0</v>
      </c>
      <c r="F21" s="38">
        <v>78</v>
      </c>
      <c r="G21" s="38">
        <v>111</v>
      </c>
      <c r="H21" s="38">
        <v>20</v>
      </c>
      <c r="I21" s="38">
        <v>10</v>
      </c>
      <c r="J21" s="38">
        <v>39</v>
      </c>
      <c r="K21" s="38">
        <v>32</v>
      </c>
      <c r="L21" s="38">
        <v>6</v>
      </c>
      <c r="M21" s="38">
        <v>13</v>
      </c>
      <c r="N21" s="38">
        <v>8</v>
      </c>
      <c r="O21" s="38">
        <v>8</v>
      </c>
      <c r="P21" s="39">
        <v>1</v>
      </c>
    </row>
    <row r="22" spans="1:16" ht="13.15" customHeight="1" x14ac:dyDescent="0.25">
      <c r="A22" s="52" t="s">
        <v>33</v>
      </c>
      <c r="B22" s="41" t="s">
        <v>34</v>
      </c>
      <c r="C22" s="56" t="s">
        <v>35</v>
      </c>
      <c r="D22" s="57"/>
      <c r="E22" s="41" t="s">
        <v>18</v>
      </c>
      <c r="F22" s="31">
        <v>241</v>
      </c>
      <c r="G22" s="31">
        <v>75</v>
      </c>
      <c r="H22" s="31">
        <v>19</v>
      </c>
      <c r="I22" s="31">
        <v>2</v>
      </c>
      <c r="J22" s="31">
        <v>16</v>
      </c>
      <c r="K22" s="31">
        <v>8</v>
      </c>
      <c r="L22" s="31">
        <v>2</v>
      </c>
      <c r="M22" s="31">
        <v>2</v>
      </c>
      <c r="N22" s="31">
        <v>16</v>
      </c>
      <c r="O22" s="31">
        <v>9</v>
      </c>
      <c r="P22" s="32">
        <v>2</v>
      </c>
    </row>
    <row r="23" spans="1:16" ht="13.15" customHeight="1" x14ac:dyDescent="0.25">
      <c r="A23" s="45" t="s">
        <v>33</v>
      </c>
      <c r="B23" s="1" t="s">
        <v>34</v>
      </c>
      <c r="C23" s="58" t="s">
        <v>36</v>
      </c>
      <c r="D23" s="59"/>
      <c r="E23" s="1" t="s">
        <v>18</v>
      </c>
      <c r="F23" s="1" t="s">
        <v>18</v>
      </c>
      <c r="G23" s="5">
        <v>5</v>
      </c>
      <c r="H23" s="1" t="s">
        <v>18</v>
      </c>
      <c r="I23" s="1">
        <v>1</v>
      </c>
      <c r="J23" s="1">
        <v>1</v>
      </c>
      <c r="K23" s="1" t="s">
        <v>18</v>
      </c>
      <c r="L23" s="1" t="s">
        <v>18</v>
      </c>
      <c r="M23" s="1" t="s">
        <v>18</v>
      </c>
      <c r="N23" s="1" t="s">
        <v>18</v>
      </c>
      <c r="O23" s="1" t="s">
        <v>18</v>
      </c>
      <c r="P23" s="33">
        <v>1</v>
      </c>
    </row>
    <row r="24" spans="1:16" ht="13.15" customHeight="1" x14ac:dyDescent="0.25">
      <c r="A24" s="45" t="s">
        <v>33</v>
      </c>
      <c r="B24" s="1" t="s">
        <v>34</v>
      </c>
      <c r="C24" s="58" t="s">
        <v>37</v>
      </c>
      <c r="D24" s="59"/>
      <c r="E24" s="1" t="s">
        <v>18</v>
      </c>
      <c r="F24" s="5">
        <v>1</v>
      </c>
      <c r="G24" s="1" t="s">
        <v>18</v>
      </c>
      <c r="H24" s="1" t="s">
        <v>18</v>
      </c>
      <c r="I24" s="1" t="s">
        <v>18</v>
      </c>
      <c r="J24" s="1" t="s">
        <v>18</v>
      </c>
      <c r="K24" s="1" t="s">
        <v>18</v>
      </c>
      <c r="L24" s="1" t="s">
        <v>18</v>
      </c>
      <c r="M24" s="1" t="s">
        <v>18</v>
      </c>
      <c r="N24" s="1" t="s">
        <v>18</v>
      </c>
      <c r="O24" s="1" t="s">
        <v>18</v>
      </c>
      <c r="P24" s="35" t="s">
        <v>18</v>
      </c>
    </row>
    <row r="25" spans="1:16" ht="13.15" customHeight="1" x14ac:dyDescent="0.25">
      <c r="A25" s="45" t="s">
        <v>33</v>
      </c>
      <c r="B25" s="1" t="s">
        <v>34</v>
      </c>
      <c r="C25" s="58" t="s">
        <v>38</v>
      </c>
      <c r="D25" s="59"/>
      <c r="E25" s="1" t="s">
        <v>18</v>
      </c>
      <c r="F25" s="1" t="s">
        <v>18</v>
      </c>
      <c r="G25" s="5">
        <v>2</v>
      </c>
      <c r="H25" s="1" t="s">
        <v>18</v>
      </c>
      <c r="I25" s="1" t="s">
        <v>18</v>
      </c>
      <c r="J25" s="1" t="s">
        <v>18</v>
      </c>
      <c r="K25" s="1" t="s">
        <v>18</v>
      </c>
      <c r="L25" s="1" t="s">
        <v>18</v>
      </c>
      <c r="M25" s="1" t="s">
        <v>18</v>
      </c>
      <c r="N25" s="1" t="s">
        <v>18</v>
      </c>
      <c r="O25" s="1" t="s">
        <v>18</v>
      </c>
      <c r="P25" s="35" t="s">
        <v>18</v>
      </c>
    </row>
    <row r="26" spans="1:16" ht="13.15" customHeight="1" x14ac:dyDescent="0.25">
      <c r="A26" s="45" t="s">
        <v>33</v>
      </c>
      <c r="B26" s="1" t="s">
        <v>34</v>
      </c>
      <c r="C26" s="6" t="s">
        <v>19</v>
      </c>
      <c r="D26" s="23"/>
      <c r="E26" s="8">
        <v>0</v>
      </c>
      <c r="F26" s="8">
        <v>242</v>
      </c>
      <c r="G26" s="8">
        <v>82</v>
      </c>
      <c r="H26" s="8">
        <v>19</v>
      </c>
      <c r="I26" s="8">
        <v>3</v>
      </c>
      <c r="J26" s="8">
        <v>17</v>
      </c>
      <c r="K26" s="8">
        <v>8</v>
      </c>
      <c r="L26" s="8">
        <v>2</v>
      </c>
      <c r="M26" s="8">
        <v>2</v>
      </c>
      <c r="N26" s="8">
        <v>16</v>
      </c>
      <c r="O26" s="8">
        <v>9</v>
      </c>
      <c r="P26" s="34">
        <v>3</v>
      </c>
    </row>
    <row r="27" spans="1:16" ht="13.15" customHeight="1" x14ac:dyDescent="0.25">
      <c r="A27" s="45" t="s">
        <v>33</v>
      </c>
      <c r="B27" s="1" t="s">
        <v>39</v>
      </c>
      <c r="C27" s="58" t="s">
        <v>40</v>
      </c>
      <c r="D27" s="59"/>
      <c r="E27" s="1" t="s">
        <v>18</v>
      </c>
      <c r="F27" s="5">
        <v>116</v>
      </c>
      <c r="G27" s="5">
        <v>39</v>
      </c>
      <c r="H27" s="5">
        <v>10</v>
      </c>
      <c r="I27" s="5">
        <v>8</v>
      </c>
      <c r="J27" s="5">
        <v>11</v>
      </c>
      <c r="K27" s="5">
        <v>3</v>
      </c>
      <c r="L27" s="5">
        <v>1</v>
      </c>
      <c r="M27" s="5">
        <v>7</v>
      </c>
      <c r="N27" s="5">
        <v>15</v>
      </c>
      <c r="O27" s="5">
        <v>5</v>
      </c>
      <c r="P27" s="35" t="s">
        <v>18</v>
      </c>
    </row>
    <row r="28" spans="1:16" ht="13.15" customHeight="1" x14ac:dyDescent="0.25">
      <c r="A28" s="45" t="s">
        <v>33</v>
      </c>
      <c r="B28" s="1" t="s">
        <v>39</v>
      </c>
      <c r="C28" s="58" t="s">
        <v>41</v>
      </c>
      <c r="D28" s="59"/>
      <c r="E28" s="1" t="s">
        <v>18</v>
      </c>
      <c r="F28" s="1" t="s">
        <v>18</v>
      </c>
      <c r="G28" s="1" t="s">
        <v>18</v>
      </c>
      <c r="H28" s="1" t="s">
        <v>18</v>
      </c>
      <c r="I28" s="1" t="s">
        <v>18</v>
      </c>
      <c r="J28" s="1" t="s">
        <v>18</v>
      </c>
      <c r="K28" s="1" t="s">
        <v>18</v>
      </c>
      <c r="L28" s="1" t="s">
        <v>18</v>
      </c>
      <c r="M28" s="1" t="s">
        <v>18</v>
      </c>
      <c r="N28" s="1" t="s">
        <v>18</v>
      </c>
      <c r="O28" s="1" t="s">
        <v>18</v>
      </c>
      <c r="P28" s="35" t="s">
        <v>18</v>
      </c>
    </row>
    <row r="29" spans="1:16" ht="13.15" customHeight="1" x14ac:dyDescent="0.25">
      <c r="A29" s="45" t="s">
        <v>33</v>
      </c>
      <c r="B29" s="1" t="s">
        <v>39</v>
      </c>
      <c r="C29" s="58" t="s">
        <v>42</v>
      </c>
      <c r="D29" s="59"/>
      <c r="E29" s="1" t="s">
        <v>18</v>
      </c>
      <c r="F29" s="5">
        <v>1</v>
      </c>
      <c r="G29" s="5">
        <v>7</v>
      </c>
      <c r="H29" s="1" t="s">
        <v>18</v>
      </c>
      <c r="I29" s="1" t="s">
        <v>18</v>
      </c>
      <c r="J29" s="1" t="s">
        <v>18</v>
      </c>
      <c r="K29" s="1" t="s">
        <v>18</v>
      </c>
      <c r="L29" s="1" t="s">
        <v>18</v>
      </c>
      <c r="M29" s="5">
        <v>1</v>
      </c>
      <c r="N29" s="5">
        <v>1</v>
      </c>
      <c r="O29" s="1" t="s">
        <v>18</v>
      </c>
      <c r="P29" s="35" t="s">
        <v>18</v>
      </c>
    </row>
    <row r="30" spans="1:16" ht="13.15" customHeight="1" x14ac:dyDescent="0.25">
      <c r="A30" s="45" t="s">
        <v>33</v>
      </c>
      <c r="B30" s="1" t="s">
        <v>39</v>
      </c>
      <c r="C30" s="6" t="s">
        <v>19</v>
      </c>
      <c r="D30" s="23"/>
      <c r="E30" s="8">
        <v>0</v>
      </c>
      <c r="F30" s="8">
        <v>117</v>
      </c>
      <c r="G30" s="8">
        <v>46</v>
      </c>
      <c r="H30" s="8">
        <v>10</v>
      </c>
      <c r="I30" s="8">
        <v>8</v>
      </c>
      <c r="J30" s="8">
        <v>11</v>
      </c>
      <c r="K30" s="8">
        <v>3</v>
      </c>
      <c r="L30" s="8">
        <v>1</v>
      </c>
      <c r="M30" s="8">
        <v>8</v>
      </c>
      <c r="N30" s="8">
        <v>16</v>
      </c>
      <c r="O30" s="8">
        <v>5</v>
      </c>
      <c r="P30" s="34">
        <v>0</v>
      </c>
    </row>
    <row r="31" spans="1:16" ht="13.15" customHeight="1" x14ac:dyDescent="0.25">
      <c r="A31" s="45" t="s">
        <v>33</v>
      </c>
      <c r="B31" s="1" t="s">
        <v>43</v>
      </c>
      <c r="C31" s="58" t="s">
        <v>45</v>
      </c>
      <c r="D31" s="59"/>
      <c r="E31" s="1" t="s">
        <v>18</v>
      </c>
      <c r="F31" s="1" t="s">
        <v>18</v>
      </c>
      <c r="G31" s="5">
        <v>2</v>
      </c>
      <c r="H31" s="5">
        <v>2</v>
      </c>
      <c r="I31" s="1" t="s">
        <v>18</v>
      </c>
      <c r="J31" s="1" t="s">
        <v>18</v>
      </c>
      <c r="K31" s="1" t="s">
        <v>18</v>
      </c>
      <c r="L31" s="1" t="s">
        <v>18</v>
      </c>
      <c r="M31" s="1" t="s">
        <v>18</v>
      </c>
      <c r="N31" s="5">
        <v>1</v>
      </c>
      <c r="O31" s="1" t="s">
        <v>18</v>
      </c>
      <c r="P31" s="35" t="s">
        <v>18</v>
      </c>
    </row>
    <row r="32" spans="1:16" ht="13.15" customHeight="1" x14ac:dyDescent="0.25">
      <c r="A32" s="45" t="s">
        <v>33</v>
      </c>
      <c r="B32" s="1" t="s">
        <v>43</v>
      </c>
      <c r="C32" s="58" t="s">
        <v>44</v>
      </c>
      <c r="D32" s="59"/>
      <c r="E32" s="1" t="s">
        <v>18</v>
      </c>
      <c r="F32" s="5">
        <v>5</v>
      </c>
      <c r="G32" s="5">
        <v>9</v>
      </c>
      <c r="H32" s="5">
        <v>5</v>
      </c>
      <c r="I32" s="1">
        <v>4</v>
      </c>
      <c r="J32" s="1">
        <v>2</v>
      </c>
      <c r="K32" s="1" t="s">
        <v>18</v>
      </c>
      <c r="L32" s="1" t="s">
        <v>18</v>
      </c>
      <c r="M32" s="1" t="s">
        <v>18</v>
      </c>
      <c r="N32" s="5">
        <v>2</v>
      </c>
      <c r="O32" s="5">
        <v>2</v>
      </c>
      <c r="P32" s="33">
        <v>1</v>
      </c>
    </row>
    <row r="33" spans="1:16" ht="13.15" customHeight="1" x14ac:dyDescent="0.25">
      <c r="A33" s="45" t="s">
        <v>33</v>
      </c>
      <c r="B33" s="1" t="s">
        <v>43</v>
      </c>
      <c r="C33" s="6" t="s">
        <v>19</v>
      </c>
      <c r="D33" s="23"/>
      <c r="E33" s="8">
        <v>0</v>
      </c>
      <c r="F33" s="8">
        <v>5</v>
      </c>
      <c r="G33" s="8">
        <v>11</v>
      </c>
      <c r="H33" s="8">
        <v>7</v>
      </c>
      <c r="I33" s="8">
        <v>4</v>
      </c>
      <c r="J33" s="8">
        <v>2</v>
      </c>
      <c r="K33" s="8">
        <v>0</v>
      </c>
      <c r="L33" s="8">
        <v>0</v>
      </c>
      <c r="M33" s="8">
        <v>0</v>
      </c>
      <c r="N33" s="8">
        <v>3</v>
      </c>
      <c r="O33" s="8">
        <v>2</v>
      </c>
      <c r="P33" s="34">
        <v>1</v>
      </c>
    </row>
    <row r="34" spans="1:16" ht="13.15" customHeight="1" thickBot="1" x14ac:dyDescent="0.3">
      <c r="A34" s="62" t="s">
        <v>33</v>
      </c>
      <c r="B34" s="25" t="s">
        <v>19</v>
      </c>
      <c r="C34" s="25"/>
      <c r="D34" s="26"/>
      <c r="E34" s="38">
        <v>0</v>
      </c>
      <c r="F34" s="38">
        <v>364</v>
      </c>
      <c r="G34" s="38">
        <v>139</v>
      </c>
      <c r="H34" s="38">
        <v>36</v>
      </c>
      <c r="I34" s="38">
        <v>15</v>
      </c>
      <c r="J34" s="38">
        <v>30</v>
      </c>
      <c r="K34" s="38">
        <v>11</v>
      </c>
      <c r="L34" s="38">
        <v>3</v>
      </c>
      <c r="M34" s="38">
        <v>10</v>
      </c>
      <c r="N34" s="38">
        <v>35</v>
      </c>
      <c r="O34" s="38">
        <v>16</v>
      </c>
      <c r="P34" s="39">
        <v>4</v>
      </c>
    </row>
    <row r="35" spans="1:16" ht="13.15" customHeight="1" x14ac:dyDescent="0.25">
      <c r="A35" s="52" t="s">
        <v>46</v>
      </c>
      <c r="B35" s="41" t="s">
        <v>51</v>
      </c>
      <c r="C35" s="56" t="s">
        <v>52</v>
      </c>
      <c r="D35" s="57"/>
      <c r="E35" s="41" t="s">
        <v>18</v>
      </c>
      <c r="F35" s="41" t="s">
        <v>18</v>
      </c>
      <c r="G35" s="31">
        <v>2</v>
      </c>
      <c r="H35" s="31">
        <v>2</v>
      </c>
      <c r="I35" s="31" t="s">
        <v>18</v>
      </c>
      <c r="J35" s="31" t="s">
        <v>18</v>
      </c>
      <c r="K35" s="31">
        <v>1</v>
      </c>
      <c r="L35" s="41" t="s">
        <v>18</v>
      </c>
      <c r="M35" s="41" t="s">
        <v>18</v>
      </c>
      <c r="N35" s="41" t="s">
        <v>18</v>
      </c>
      <c r="O35" s="41" t="s">
        <v>18</v>
      </c>
      <c r="P35" s="50" t="s">
        <v>18</v>
      </c>
    </row>
    <row r="36" spans="1:16" ht="13.15" customHeight="1" x14ac:dyDescent="0.25">
      <c r="A36" s="45" t="s">
        <v>46</v>
      </c>
      <c r="B36" s="1" t="s">
        <v>51</v>
      </c>
      <c r="C36" s="58" t="s">
        <v>53</v>
      </c>
      <c r="D36" s="59"/>
      <c r="E36" s="1" t="s">
        <v>18</v>
      </c>
      <c r="F36" s="5">
        <v>2</v>
      </c>
      <c r="G36" s="5">
        <v>1</v>
      </c>
      <c r="H36" s="1" t="s">
        <v>18</v>
      </c>
      <c r="I36" s="1">
        <v>2</v>
      </c>
      <c r="J36" s="1">
        <v>1</v>
      </c>
      <c r="K36" s="1" t="s">
        <v>18</v>
      </c>
      <c r="L36" s="1" t="s">
        <v>18</v>
      </c>
      <c r="M36" s="1" t="s">
        <v>18</v>
      </c>
      <c r="N36" s="5">
        <v>1</v>
      </c>
      <c r="O36" s="1" t="s">
        <v>18</v>
      </c>
      <c r="P36" s="35" t="s">
        <v>18</v>
      </c>
    </row>
    <row r="37" spans="1:16" ht="13.15" customHeight="1" x14ac:dyDescent="0.25">
      <c r="A37" s="45" t="s">
        <v>46</v>
      </c>
      <c r="B37" s="1" t="s">
        <v>51</v>
      </c>
      <c r="C37" s="6" t="s">
        <v>19</v>
      </c>
      <c r="D37" s="23"/>
      <c r="E37" s="8">
        <v>0</v>
      </c>
      <c r="F37" s="8">
        <v>2</v>
      </c>
      <c r="G37" s="8">
        <v>3</v>
      </c>
      <c r="H37" s="8">
        <v>2</v>
      </c>
      <c r="I37" s="8">
        <v>2</v>
      </c>
      <c r="J37" s="8">
        <v>1</v>
      </c>
      <c r="K37" s="8">
        <v>1</v>
      </c>
      <c r="L37" s="8">
        <v>0</v>
      </c>
      <c r="M37" s="8">
        <v>0</v>
      </c>
      <c r="N37" s="8">
        <v>1</v>
      </c>
      <c r="O37" s="8">
        <v>0</v>
      </c>
      <c r="P37" s="34">
        <v>0</v>
      </c>
    </row>
    <row r="38" spans="1:16" ht="13.15" customHeight="1" x14ac:dyDescent="0.25">
      <c r="A38" s="45" t="s">
        <v>46</v>
      </c>
      <c r="B38" s="1" t="s">
        <v>47</v>
      </c>
      <c r="C38" s="58" t="s">
        <v>49</v>
      </c>
      <c r="D38" s="59"/>
      <c r="E38" s="1" t="s">
        <v>18</v>
      </c>
      <c r="F38" s="5">
        <v>2</v>
      </c>
      <c r="G38" s="5">
        <v>8</v>
      </c>
      <c r="H38" s="5">
        <v>4</v>
      </c>
      <c r="I38" s="5" t="s">
        <v>18</v>
      </c>
      <c r="J38" s="5" t="s">
        <v>18</v>
      </c>
      <c r="K38" s="5">
        <v>1</v>
      </c>
      <c r="L38" s="5">
        <v>1</v>
      </c>
      <c r="M38" s="5">
        <v>1</v>
      </c>
      <c r="N38" s="1" t="s">
        <v>18</v>
      </c>
      <c r="O38" s="1" t="s">
        <v>18</v>
      </c>
      <c r="P38" s="35" t="s">
        <v>18</v>
      </c>
    </row>
    <row r="39" spans="1:16" ht="13.15" customHeight="1" x14ac:dyDescent="0.25">
      <c r="A39" s="45" t="s">
        <v>46</v>
      </c>
      <c r="B39" s="1" t="s">
        <v>47</v>
      </c>
      <c r="C39" s="58" t="s">
        <v>48</v>
      </c>
      <c r="D39" s="59"/>
      <c r="E39" s="5">
        <v>1</v>
      </c>
      <c r="F39" s="5">
        <v>26</v>
      </c>
      <c r="G39" s="5">
        <v>23</v>
      </c>
      <c r="H39" s="5">
        <v>3</v>
      </c>
      <c r="I39" s="1">
        <v>1</v>
      </c>
      <c r="J39" s="1">
        <v>8</v>
      </c>
      <c r="K39" s="1" t="s">
        <v>18</v>
      </c>
      <c r="L39" s="5">
        <v>2</v>
      </c>
      <c r="M39" s="5">
        <v>8</v>
      </c>
      <c r="N39" s="5">
        <v>15</v>
      </c>
      <c r="O39" s="5">
        <v>1</v>
      </c>
      <c r="P39" s="33">
        <v>2</v>
      </c>
    </row>
    <row r="40" spans="1:16" ht="13.15" customHeight="1" x14ac:dyDescent="0.25">
      <c r="A40" s="45" t="s">
        <v>46</v>
      </c>
      <c r="B40" s="1" t="s">
        <v>47</v>
      </c>
      <c r="C40" s="58" t="s">
        <v>50</v>
      </c>
      <c r="D40" s="59"/>
      <c r="E40" s="1" t="s">
        <v>18</v>
      </c>
      <c r="F40" s="1" t="s">
        <v>18</v>
      </c>
      <c r="G40" s="5">
        <v>8</v>
      </c>
      <c r="H40" s="5">
        <v>2</v>
      </c>
      <c r="I40" s="1" t="s">
        <v>18</v>
      </c>
      <c r="J40" s="1">
        <v>1</v>
      </c>
      <c r="K40" s="1" t="s">
        <v>18</v>
      </c>
      <c r="L40" s="1" t="s">
        <v>18</v>
      </c>
      <c r="M40" s="5">
        <v>1</v>
      </c>
      <c r="N40" s="1" t="s">
        <v>18</v>
      </c>
      <c r="O40" s="1" t="s">
        <v>18</v>
      </c>
      <c r="P40" s="33">
        <v>2</v>
      </c>
    </row>
    <row r="41" spans="1:16" ht="13.15" customHeight="1" x14ac:dyDescent="0.25">
      <c r="A41" s="45" t="s">
        <v>46</v>
      </c>
      <c r="B41" s="1" t="s">
        <v>47</v>
      </c>
      <c r="C41" s="6" t="s">
        <v>19</v>
      </c>
      <c r="D41" s="23"/>
      <c r="E41" s="8">
        <v>1</v>
      </c>
      <c r="F41" s="8">
        <v>28</v>
      </c>
      <c r="G41" s="8">
        <v>39</v>
      </c>
      <c r="H41" s="8">
        <v>9</v>
      </c>
      <c r="I41" s="8">
        <v>1</v>
      </c>
      <c r="J41" s="8">
        <v>9</v>
      </c>
      <c r="K41" s="8">
        <v>1</v>
      </c>
      <c r="L41" s="8">
        <v>3</v>
      </c>
      <c r="M41" s="8">
        <v>10</v>
      </c>
      <c r="N41" s="8">
        <v>15</v>
      </c>
      <c r="O41" s="8">
        <v>1</v>
      </c>
      <c r="P41" s="34">
        <v>4</v>
      </c>
    </row>
    <row r="42" spans="1:16" ht="13.15" customHeight="1" x14ac:dyDescent="0.25">
      <c r="A42" s="45" t="s">
        <v>46</v>
      </c>
      <c r="B42" s="1" t="s">
        <v>54</v>
      </c>
      <c r="C42" s="58" t="s">
        <v>56</v>
      </c>
      <c r="D42" s="59"/>
      <c r="E42" s="1" t="s">
        <v>18</v>
      </c>
      <c r="F42" s="1" t="s">
        <v>18</v>
      </c>
      <c r="G42" s="5">
        <v>2</v>
      </c>
      <c r="H42" s="1" t="s">
        <v>18</v>
      </c>
      <c r="I42" s="1" t="s">
        <v>18</v>
      </c>
      <c r="J42" s="1" t="s">
        <v>18</v>
      </c>
      <c r="K42" s="1" t="s">
        <v>18</v>
      </c>
      <c r="L42" s="1" t="s">
        <v>18</v>
      </c>
      <c r="M42" s="1" t="s">
        <v>18</v>
      </c>
      <c r="N42" s="1" t="s">
        <v>18</v>
      </c>
      <c r="O42" s="1" t="s">
        <v>18</v>
      </c>
      <c r="P42" s="35" t="s">
        <v>18</v>
      </c>
    </row>
    <row r="43" spans="1:16" ht="13.15" customHeight="1" x14ac:dyDescent="0.25">
      <c r="A43" s="45" t="s">
        <v>46</v>
      </c>
      <c r="B43" s="1" t="s">
        <v>54</v>
      </c>
      <c r="C43" s="58" t="s">
        <v>57</v>
      </c>
      <c r="D43" s="59"/>
      <c r="E43" s="1" t="s">
        <v>18</v>
      </c>
      <c r="F43" s="1" t="s">
        <v>18</v>
      </c>
      <c r="G43" s="5">
        <v>1</v>
      </c>
      <c r="H43" s="1" t="s">
        <v>18</v>
      </c>
      <c r="I43" s="1" t="s">
        <v>18</v>
      </c>
      <c r="J43" s="1" t="s">
        <v>18</v>
      </c>
      <c r="K43" s="1" t="s">
        <v>18</v>
      </c>
      <c r="L43" s="1" t="s">
        <v>18</v>
      </c>
      <c r="M43" s="1" t="s">
        <v>18</v>
      </c>
      <c r="N43" s="1" t="s">
        <v>18</v>
      </c>
      <c r="O43" s="1" t="s">
        <v>18</v>
      </c>
      <c r="P43" s="35" t="s">
        <v>18</v>
      </c>
    </row>
    <row r="44" spans="1:16" x14ac:dyDescent="0.25">
      <c r="A44" s="45" t="s">
        <v>46</v>
      </c>
      <c r="B44" s="1" t="s">
        <v>54</v>
      </c>
      <c r="C44" s="58" t="s">
        <v>58</v>
      </c>
      <c r="D44" s="59"/>
      <c r="E44" s="1" t="s">
        <v>18</v>
      </c>
      <c r="F44" s="1" t="s">
        <v>18</v>
      </c>
      <c r="G44" s="5">
        <v>2</v>
      </c>
      <c r="H44" s="5">
        <v>1</v>
      </c>
      <c r="I44" s="1" t="s">
        <v>18</v>
      </c>
      <c r="J44" s="1">
        <v>1</v>
      </c>
      <c r="K44" s="1" t="s">
        <v>18</v>
      </c>
      <c r="L44" s="1" t="s">
        <v>18</v>
      </c>
      <c r="M44" s="1" t="s">
        <v>18</v>
      </c>
      <c r="N44" s="1" t="s">
        <v>18</v>
      </c>
      <c r="O44" s="1" t="s">
        <v>18</v>
      </c>
      <c r="P44" s="35" t="s">
        <v>18</v>
      </c>
    </row>
    <row r="45" spans="1:16" x14ac:dyDescent="0.25">
      <c r="A45" s="45" t="s">
        <v>46</v>
      </c>
      <c r="B45" s="1" t="s">
        <v>54</v>
      </c>
      <c r="C45" s="58" t="s">
        <v>55</v>
      </c>
      <c r="D45" s="59"/>
      <c r="E45" s="1" t="s">
        <v>18</v>
      </c>
      <c r="F45" s="5">
        <v>14</v>
      </c>
      <c r="G45" s="5">
        <v>8</v>
      </c>
      <c r="H45" s="5">
        <v>1</v>
      </c>
      <c r="I45" s="1" t="s">
        <v>18</v>
      </c>
      <c r="J45" s="1">
        <v>1</v>
      </c>
      <c r="K45" s="1" t="s">
        <v>18</v>
      </c>
      <c r="L45" s="1" t="s">
        <v>18</v>
      </c>
      <c r="M45" s="5">
        <v>2</v>
      </c>
      <c r="N45" s="1" t="s">
        <v>18</v>
      </c>
      <c r="O45" s="1" t="s">
        <v>18</v>
      </c>
      <c r="P45" s="35" t="s">
        <v>18</v>
      </c>
    </row>
    <row r="46" spans="1:16" x14ac:dyDescent="0.25">
      <c r="A46" s="45" t="s">
        <v>46</v>
      </c>
      <c r="B46" s="1" t="s">
        <v>54</v>
      </c>
      <c r="C46" s="6" t="s">
        <v>19</v>
      </c>
      <c r="D46" s="23"/>
      <c r="E46" s="8">
        <v>0</v>
      </c>
      <c r="F46" s="8">
        <v>14</v>
      </c>
      <c r="G46" s="8">
        <v>13</v>
      </c>
      <c r="H46" s="8">
        <v>2</v>
      </c>
      <c r="I46" s="8">
        <v>0</v>
      </c>
      <c r="J46" s="8">
        <v>2</v>
      </c>
      <c r="K46" s="8">
        <v>0</v>
      </c>
      <c r="L46" s="8">
        <v>0</v>
      </c>
      <c r="M46" s="8">
        <v>2</v>
      </c>
      <c r="N46" s="8">
        <v>0</v>
      </c>
      <c r="O46" s="8">
        <v>0</v>
      </c>
      <c r="P46" s="34">
        <v>0</v>
      </c>
    </row>
    <row r="47" spans="1:16" ht="15.75" thickBot="1" x14ac:dyDescent="0.3">
      <c r="A47" s="62" t="s">
        <v>46</v>
      </c>
      <c r="B47" s="25" t="s">
        <v>19</v>
      </c>
      <c r="C47" s="25"/>
      <c r="D47" s="26"/>
      <c r="E47" s="38">
        <v>1</v>
      </c>
      <c r="F47" s="38">
        <v>44</v>
      </c>
      <c r="G47" s="38">
        <v>55</v>
      </c>
      <c r="H47" s="38">
        <v>13</v>
      </c>
      <c r="I47" s="38">
        <v>3</v>
      </c>
      <c r="J47" s="38">
        <v>12</v>
      </c>
      <c r="K47" s="38">
        <v>2</v>
      </c>
      <c r="L47" s="38">
        <v>3</v>
      </c>
      <c r="M47" s="38">
        <v>12</v>
      </c>
      <c r="N47" s="38">
        <v>16</v>
      </c>
      <c r="O47" s="38">
        <v>1</v>
      </c>
      <c r="P47" s="39">
        <v>4</v>
      </c>
    </row>
    <row r="48" spans="1:16" ht="13.15" customHeight="1" x14ac:dyDescent="0.25">
      <c r="A48" s="52" t="s">
        <v>59</v>
      </c>
      <c r="B48" s="41" t="s">
        <v>67</v>
      </c>
      <c r="C48" s="56" t="s">
        <v>69</v>
      </c>
      <c r="D48" s="57"/>
      <c r="E48" s="41" t="s">
        <v>18</v>
      </c>
      <c r="F48" s="41" t="s">
        <v>18</v>
      </c>
      <c r="G48" s="41" t="s">
        <v>18</v>
      </c>
      <c r="H48" s="31">
        <v>1</v>
      </c>
      <c r="I48" s="41" t="s">
        <v>18</v>
      </c>
      <c r="J48" s="41" t="s">
        <v>18</v>
      </c>
      <c r="K48" s="41" t="s">
        <v>18</v>
      </c>
      <c r="L48" s="41" t="s">
        <v>18</v>
      </c>
      <c r="M48" s="41" t="s">
        <v>18</v>
      </c>
      <c r="N48" s="41" t="s">
        <v>18</v>
      </c>
      <c r="O48" s="41" t="s">
        <v>18</v>
      </c>
      <c r="P48" s="50" t="s">
        <v>18</v>
      </c>
    </row>
    <row r="49" spans="1:16" ht="13.15" customHeight="1" x14ac:dyDescent="0.25">
      <c r="A49" s="45" t="s">
        <v>59</v>
      </c>
      <c r="B49" s="1" t="s">
        <v>67</v>
      </c>
      <c r="C49" s="58" t="s">
        <v>68</v>
      </c>
      <c r="D49" s="59"/>
      <c r="E49" s="1" t="s">
        <v>18</v>
      </c>
      <c r="F49" s="1" t="s">
        <v>18</v>
      </c>
      <c r="G49" s="5">
        <v>1</v>
      </c>
      <c r="H49" s="5">
        <v>1</v>
      </c>
      <c r="I49" s="5" t="s">
        <v>18</v>
      </c>
      <c r="J49" s="5">
        <v>1</v>
      </c>
      <c r="K49" s="5">
        <v>1</v>
      </c>
      <c r="L49" s="1" t="s">
        <v>18</v>
      </c>
      <c r="M49" s="1" t="s">
        <v>18</v>
      </c>
      <c r="N49" s="5">
        <v>3</v>
      </c>
      <c r="O49" s="1" t="s">
        <v>18</v>
      </c>
      <c r="P49" s="35" t="s">
        <v>18</v>
      </c>
    </row>
    <row r="50" spans="1:16" ht="13.15" customHeight="1" x14ac:dyDescent="0.25">
      <c r="A50" s="45" t="s">
        <v>59</v>
      </c>
      <c r="B50" s="1" t="s">
        <v>67</v>
      </c>
      <c r="C50" s="58" t="s">
        <v>70</v>
      </c>
      <c r="D50" s="59"/>
      <c r="E50" s="1" t="s">
        <v>18</v>
      </c>
      <c r="F50" s="5">
        <v>6</v>
      </c>
      <c r="G50" s="5">
        <v>8</v>
      </c>
      <c r="H50" s="5">
        <v>4</v>
      </c>
      <c r="I50" s="1" t="s">
        <v>18</v>
      </c>
      <c r="J50" s="1" t="s">
        <v>18</v>
      </c>
      <c r="K50" s="1" t="s">
        <v>18</v>
      </c>
      <c r="L50" s="1" t="s">
        <v>18</v>
      </c>
      <c r="M50" s="1" t="s">
        <v>18</v>
      </c>
      <c r="N50" s="1" t="s">
        <v>18</v>
      </c>
      <c r="O50" s="1" t="s">
        <v>18</v>
      </c>
      <c r="P50" s="35" t="s">
        <v>18</v>
      </c>
    </row>
    <row r="51" spans="1:16" ht="13.15" customHeight="1" x14ac:dyDescent="0.25">
      <c r="A51" s="45" t="s">
        <v>59</v>
      </c>
      <c r="B51" s="1" t="s">
        <v>67</v>
      </c>
      <c r="C51" s="58" t="s">
        <v>71</v>
      </c>
      <c r="D51" s="59"/>
      <c r="E51" s="1" t="s">
        <v>18</v>
      </c>
      <c r="F51" s="5">
        <v>2</v>
      </c>
      <c r="G51" s="5">
        <v>5</v>
      </c>
      <c r="H51" s="5">
        <v>5</v>
      </c>
      <c r="I51" s="1" t="s">
        <v>18</v>
      </c>
      <c r="J51" s="1" t="s">
        <v>18</v>
      </c>
      <c r="K51" s="1" t="s">
        <v>18</v>
      </c>
      <c r="L51" s="1" t="s">
        <v>18</v>
      </c>
      <c r="M51" s="5">
        <v>2</v>
      </c>
      <c r="N51" s="5">
        <v>2</v>
      </c>
      <c r="O51" s="1" t="s">
        <v>18</v>
      </c>
      <c r="P51" s="35" t="s">
        <v>18</v>
      </c>
    </row>
    <row r="52" spans="1:16" ht="13.15" customHeight="1" x14ac:dyDescent="0.25">
      <c r="A52" s="45" t="s">
        <v>59</v>
      </c>
      <c r="B52" s="1" t="s">
        <v>67</v>
      </c>
      <c r="C52" s="6" t="s">
        <v>19</v>
      </c>
      <c r="D52" s="23"/>
      <c r="E52" s="8">
        <v>0</v>
      </c>
      <c r="F52" s="8">
        <v>8</v>
      </c>
      <c r="G52" s="8">
        <v>14</v>
      </c>
      <c r="H52" s="8">
        <v>11</v>
      </c>
      <c r="I52" s="8">
        <v>0</v>
      </c>
      <c r="J52" s="8">
        <v>1</v>
      </c>
      <c r="K52" s="8">
        <v>1</v>
      </c>
      <c r="L52" s="8">
        <v>0</v>
      </c>
      <c r="M52" s="8">
        <v>2</v>
      </c>
      <c r="N52" s="8">
        <v>5</v>
      </c>
      <c r="O52" s="8">
        <v>0</v>
      </c>
      <c r="P52" s="34">
        <v>0</v>
      </c>
    </row>
    <row r="53" spans="1:16" ht="13.15" customHeight="1" x14ac:dyDescent="0.25">
      <c r="A53" s="45" t="s">
        <v>59</v>
      </c>
      <c r="B53" s="1" t="s">
        <v>60</v>
      </c>
      <c r="C53" s="58" t="s">
        <v>63</v>
      </c>
      <c r="D53" s="59"/>
      <c r="E53" s="1" t="s">
        <v>18</v>
      </c>
      <c r="F53" s="5">
        <v>2</v>
      </c>
      <c r="G53" s="5">
        <v>1</v>
      </c>
      <c r="H53" s="1" t="s">
        <v>18</v>
      </c>
      <c r="I53" s="1" t="s">
        <v>18</v>
      </c>
      <c r="J53" s="1" t="s">
        <v>18</v>
      </c>
      <c r="K53" s="1" t="s">
        <v>18</v>
      </c>
      <c r="L53" s="1" t="s">
        <v>18</v>
      </c>
      <c r="M53" s="5">
        <v>2</v>
      </c>
      <c r="N53" s="1" t="s">
        <v>18</v>
      </c>
      <c r="O53" s="1" t="s">
        <v>18</v>
      </c>
      <c r="P53" s="35" t="s">
        <v>18</v>
      </c>
    </row>
    <row r="54" spans="1:16" ht="13.15" customHeight="1" x14ac:dyDescent="0.25">
      <c r="A54" s="45" t="s">
        <v>59</v>
      </c>
      <c r="B54" s="1" t="s">
        <v>60</v>
      </c>
      <c r="C54" s="58" t="s">
        <v>62</v>
      </c>
      <c r="D54" s="59"/>
      <c r="E54" s="5">
        <v>2</v>
      </c>
      <c r="F54" s="5">
        <v>81</v>
      </c>
      <c r="G54" s="5">
        <v>40</v>
      </c>
      <c r="H54" s="5">
        <v>17</v>
      </c>
      <c r="I54" s="5">
        <v>11</v>
      </c>
      <c r="J54" s="5">
        <v>11</v>
      </c>
      <c r="K54" s="5">
        <v>13</v>
      </c>
      <c r="L54" s="5">
        <v>3</v>
      </c>
      <c r="M54" s="5">
        <v>17</v>
      </c>
      <c r="N54" s="5">
        <v>25</v>
      </c>
      <c r="O54" s="5">
        <v>2</v>
      </c>
      <c r="P54" s="35" t="s">
        <v>18</v>
      </c>
    </row>
    <row r="55" spans="1:16" ht="13.15" customHeight="1" x14ac:dyDescent="0.25">
      <c r="A55" s="45" t="s">
        <v>59</v>
      </c>
      <c r="B55" s="1" t="s">
        <v>60</v>
      </c>
      <c r="C55" s="58" t="s">
        <v>64</v>
      </c>
      <c r="D55" s="59"/>
      <c r="E55" s="1" t="s">
        <v>18</v>
      </c>
      <c r="F55" s="1" t="s">
        <v>18</v>
      </c>
      <c r="G55" s="5">
        <v>1</v>
      </c>
      <c r="H55" s="1" t="s">
        <v>18</v>
      </c>
      <c r="I55" s="1" t="s">
        <v>18</v>
      </c>
      <c r="J55" s="1" t="s">
        <v>18</v>
      </c>
      <c r="K55" s="1" t="s">
        <v>18</v>
      </c>
      <c r="L55" s="1" t="s">
        <v>18</v>
      </c>
      <c r="M55" s="1" t="s">
        <v>18</v>
      </c>
      <c r="N55" s="1" t="s">
        <v>18</v>
      </c>
      <c r="O55" s="5">
        <v>1</v>
      </c>
      <c r="P55" s="35" t="s">
        <v>18</v>
      </c>
    </row>
    <row r="56" spans="1:16" ht="13.15" customHeight="1" x14ac:dyDescent="0.25">
      <c r="A56" s="45" t="s">
        <v>59</v>
      </c>
      <c r="B56" s="1" t="s">
        <v>60</v>
      </c>
      <c r="C56" s="58" t="s">
        <v>61</v>
      </c>
      <c r="D56" s="59"/>
      <c r="E56" s="5">
        <v>2</v>
      </c>
      <c r="F56" s="5">
        <v>81</v>
      </c>
      <c r="G56" s="5">
        <v>27</v>
      </c>
      <c r="H56" s="5">
        <v>4</v>
      </c>
      <c r="I56" s="5">
        <v>3</v>
      </c>
      <c r="J56" s="5">
        <v>17</v>
      </c>
      <c r="K56" s="5">
        <v>4</v>
      </c>
      <c r="L56" s="1" t="s">
        <v>18</v>
      </c>
      <c r="M56" s="5">
        <v>6</v>
      </c>
      <c r="N56" s="5">
        <v>8</v>
      </c>
      <c r="O56" s="5">
        <v>7</v>
      </c>
      <c r="P56" s="35" t="s">
        <v>18</v>
      </c>
    </row>
    <row r="57" spans="1:16" ht="13.15" customHeight="1" x14ac:dyDescent="0.25">
      <c r="A57" s="45" t="s">
        <v>59</v>
      </c>
      <c r="B57" s="1" t="s">
        <v>60</v>
      </c>
      <c r="C57" s="58" t="s">
        <v>65</v>
      </c>
      <c r="D57" s="59"/>
      <c r="E57" s="1" t="s">
        <v>18</v>
      </c>
      <c r="F57" s="1" t="s">
        <v>18</v>
      </c>
      <c r="G57" s="5">
        <v>1</v>
      </c>
      <c r="H57" s="1" t="s">
        <v>18</v>
      </c>
      <c r="I57" s="1" t="s">
        <v>18</v>
      </c>
      <c r="J57" s="1" t="s">
        <v>18</v>
      </c>
      <c r="K57" s="1" t="s">
        <v>18</v>
      </c>
      <c r="L57" s="1" t="s">
        <v>18</v>
      </c>
      <c r="M57" s="1" t="s">
        <v>18</v>
      </c>
      <c r="N57" s="1" t="s">
        <v>18</v>
      </c>
      <c r="O57" s="1" t="s">
        <v>18</v>
      </c>
      <c r="P57" s="35" t="s">
        <v>18</v>
      </c>
    </row>
    <row r="58" spans="1:16" ht="13.15" customHeight="1" x14ac:dyDescent="0.25">
      <c r="A58" s="45" t="s">
        <v>59</v>
      </c>
      <c r="B58" s="1" t="s">
        <v>60</v>
      </c>
      <c r="C58" s="58" t="s">
        <v>66</v>
      </c>
      <c r="D58" s="59"/>
      <c r="E58" s="1" t="s">
        <v>18</v>
      </c>
      <c r="F58" s="5">
        <v>6</v>
      </c>
      <c r="G58" s="5">
        <v>11</v>
      </c>
      <c r="H58" s="1" t="s">
        <v>18</v>
      </c>
      <c r="I58" s="1" t="s">
        <v>18</v>
      </c>
      <c r="J58" s="1">
        <v>2</v>
      </c>
      <c r="K58" s="1" t="s">
        <v>18</v>
      </c>
      <c r="L58" s="1" t="s">
        <v>18</v>
      </c>
      <c r="M58" s="5">
        <v>1</v>
      </c>
      <c r="N58" s="5">
        <v>1</v>
      </c>
      <c r="O58" s="5">
        <v>1</v>
      </c>
      <c r="P58" s="35" t="s">
        <v>18</v>
      </c>
    </row>
    <row r="59" spans="1:16" ht="13.15" customHeight="1" x14ac:dyDescent="0.25">
      <c r="A59" s="45" t="s">
        <v>59</v>
      </c>
      <c r="B59" s="1" t="s">
        <v>60</v>
      </c>
      <c r="C59" s="6" t="s">
        <v>19</v>
      </c>
      <c r="D59" s="23"/>
      <c r="E59" s="8">
        <v>4</v>
      </c>
      <c r="F59" s="8">
        <v>170</v>
      </c>
      <c r="G59" s="8">
        <v>81</v>
      </c>
      <c r="H59" s="8">
        <v>21</v>
      </c>
      <c r="I59" s="8">
        <v>14</v>
      </c>
      <c r="J59" s="8">
        <v>30</v>
      </c>
      <c r="K59" s="8">
        <v>17</v>
      </c>
      <c r="L59" s="8">
        <v>3</v>
      </c>
      <c r="M59" s="8">
        <v>26</v>
      </c>
      <c r="N59" s="8">
        <v>34</v>
      </c>
      <c r="O59" s="8">
        <v>11</v>
      </c>
      <c r="P59" s="34">
        <v>0</v>
      </c>
    </row>
    <row r="60" spans="1:16" ht="13.15" customHeight="1" x14ac:dyDescent="0.25">
      <c r="A60" s="45" t="s">
        <v>59</v>
      </c>
      <c r="B60" s="1" t="s">
        <v>72</v>
      </c>
      <c r="C60" s="58" t="s">
        <v>74</v>
      </c>
      <c r="D60" s="59"/>
      <c r="E60" s="1" t="s">
        <v>18</v>
      </c>
      <c r="F60" s="5">
        <v>1</v>
      </c>
      <c r="G60" s="1" t="s">
        <v>18</v>
      </c>
      <c r="H60" s="1" t="s">
        <v>18</v>
      </c>
      <c r="I60" s="1" t="s">
        <v>18</v>
      </c>
      <c r="J60" s="1">
        <v>2</v>
      </c>
      <c r="K60" s="1" t="s">
        <v>18</v>
      </c>
      <c r="L60" s="1" t="s">
        <v>18</v>
      </c>
      <c r="M60" s="1" t="s">
        <v>18</v>
      </c>
      <c r="N60" s="1" t="s">
        <v>18</v>
      </c>
      <c r="O60" s="1" t="s">
        <v>18</v>
      </c>
      <c r="P60" s="35" t="s">
        <v>18</v>
      </c>
    </row>
    <row r="61" spans="1:16" ht="13.15" customHeight="1" x14ac:dyDescent="0.25">
      <c r="A61" s="45" t="s">
        <v>59</v>
      </c>
      <c r="B61" s="1" t="s">
        <v>72</v>
      </c>
      <c r="C61" s="58" t="s">
        <v>75</v>
      </c>
      <c r="D61" s="59"/>
      <c r="E61" s="1" t="s">
        <v>18</v>
      </c>
      <c r="F61" s="1" t="s">
        <v>18</v>
      </c>
      <c r="G61" s="5">
        <v>6</v>
      </c>
      <c r="H61" s="1" t="s">
        <v>18</v>
      </c>
      <c r="I61" s="1" t="s">
        <v>18</v>
      </c>
      <c r="J61" s="1" t="s">
        <v>18</v>
      </c>
      <c r="K61" s="1" t="s">
        <v>18</v>
      </c>
      <c r="L61" s="1" t="s">
        <v>18</v>
      </c>
      <c r="M61" s="1" t="s">
        <v>18</v>
      </c>
      <c r="N61" s="1" t="s">
        <v>18</v>
      </c>
      <c r="O61" s="5">
        <v>1</v>
      </c>
      <c r="P61" s="35" t="s">
        <v>18</v>
      </c>
    </row>
    <row r="62" spans="1:16" ht="13.15" customHeight="1" x14ac:dyDescent="0.25">
      <c r="A62" s="45" t="s">
        <v>59</v>
      </c>
      <c r="B62" s="1" t="s">
        <v>72</v>
      </c>
      <c r="C62" s="58" t="s">
        <v>73</v>
      </c>
      <c r="D62" s="59"/>
      <c r="E62" s="5">
        <v>2</v>
      </c>
      <c r="F62" s="5">
        <v>40</v>
      </c>
      <c r="G62" s="5">
        <v>8</v>
      </c>
      <c r="H62" s="5">
        <v>2</v>
      </c>
      <c r="I62" s="5">
        <v>4</v>
      </c>
      <c r="J62" s="5">
        <v>4</v>
      </c>
      <c r="K62" s="5">
        <v>9</v>
      </c>
      <c r="L62" s="1" t="s">
        <v>18</v>
      </c>
      <c r="M62" s="5">
        <v>5</v>
      </c>
      <c r="N62" s="5">
        <v>13</v>
      </c>
      <c r="O62" s="5">
        <v>5</v>
      </c>
      <c r="P62" s="35" t="s">
        <v>18</v>
      </c>
    </row>
    <row r="63" spans="1:16" ht="13.15" customHeight="1" x14ac:dyDescent="0.25">
      <c r="A63" s="45" t="s">
        <v>59</v>
      </c>
      <c r="B63" s="1" t="s">
        <v>72</v>
      </c>
      <c r="C63" s="58" t="s">
        <v>76</v>
      </c>
      <c r="D63" s="59"/>
      <c r="E63" s="1" t="s">
        <v>18</v>
      </c>
      <c r="F63" s="1" t="s">
        <v>18</v>
      </c>
      <c r="G63" s="5">
        <v>4</v>
      </c>
      <c r="H63" s="1" t="s">
        <v>18</v>
      </c>
      <c r="I63" s="1" t="s">
        <v>18</v>
      </c>
      <c r="J63" s="1" t="s">
        <v>18</v>
      </c>
      <c r="K63" s="1" t="s">
        <v>18</v>
      </c>
      <c r="L63" s="1" t="s">
        <v>18</v>
      </c>
      <c r="M63" s="1" t="s">
        <v>18</v>
      </c>
      <c r="N63" s="1" t="s">
        <v>18</v>
      </c>
      <c r="O63" s="1" t="s">
        <v>18</v>
      </c>
      <c r="P63" s="35" t="s">
        <v>18</v>
      </c>
    </row>
    <row r="64" spans="1:16" ht="13.15" customHeight="1" x14ac:dyDescent="0.25">
      <c r="A64" s="45" t="s">
        <v>59</v>
      </c>
      <c r="B64" s="1" t="s">
        <v>72</v>
      </c>
      <c r="C64" s="58" t="s">
        <v>77</v>
      </c>
      <c r="D64" s="59"/>
      <c r="E64" s="1" t="s">
        <v>18</v>
      </c>
      <c r="F64" s="1" t="s">
        <v>18</v>
      </c>
      <c r="G64" s="5">
        <v>2</v>
      </c>
      <c r="H64" s="1" t="s">
        <v>18</v>
      </c>
      <c r="I64" s="1" t="s">
        <v>18</v>
      </c>
      <c r="J64" s="1" t="s">
        <v>18</v>
      </c>
      <c r="K64" s="1" t="s">
        <v>18</v>
      </c>
      <c r="L64" s="1" t="s">
        <v>18</v>
      </c>
      <c r="M64" s="5">
        <v>1</v>
      </c>
      <c r="N64" s="1" t="s">
        <v>18</v>
      </c>
      <c r="O64" s="1" t="s">
        <v>18</v>
      </c>
      <c r="P64" s="35" t="s">
        <v>18</v>
      </c>
    </row>
    <row r="65" spans="1:16" ht="13.15" customHeight="1" x14ac:dyDescent="0.25">
      <c r="A65" s="45" t="s">
        <v>59</v>
      </c>
      <c r="B65" s="1" t="s">
        <v>72</v>
      </c>
      <c r="C65" s="6" t="s">
        <v>19</v>
      </c>
      <c r="D65" s="23"/>
      <c r="E65" s="8">
        <v>2</v>
      </c>
      <c r="F65" s="8">
        <v>41</v>
      </c>
      <c r="G65" s="8">
        <v>20</v>
      </c>
      <c r="H65" s="8">
        <v>2</v>
      </c>
      <c r="I65" s="8">
        <v>4</v>
      </c>
      <c r="J65" s="8">
        <v>6</v>
      </c>
      <c r="K65" s="8">
        <v>9</v>
      </c>
      <c r="L65" s="8">
        <v>0</v>
      </c>
      <c r="M65" s="8">
        <v>6</v>
      </c>
      <c r="N65" s="8">
        <v>13</v>
      </c>
      <c r="O65" s="8">
        <v>6</v>
      </c>
      <c r="P65" s="34">
        <v>0</v>
      </c>
    </row>
    <row r="66" spans="1:16" ht="13.15" customHeight="1" thickBot="1" x14ac:dyDescent="0.3">
      <c r="A66" s="62" t="s">
        <v>59</v>
      </c>
      <c r="B66" s="25" t="s">
        <v>19</v>
      </c>
      <c r="C66" s="25"/>
      <c r="D66" s="26"/>
      <c r="E66" s="38">
        <v>6</v>
      </c>
      <c r="F66" s="38">
        <v>219</v>
      </c>
      <c r="G66" s="38">
        <v>115</v>
      </c>
      <c r="H66" s="38">
        <v>34</v>
      </c>
      <c r="I66" s="38">
        <v>18</v>
      </c>
      <c r="J66" s="38">
        <v>37</v>
      </c>
      <c r="K66" s="38">
        <v>27</v>
      </c>
      <c r="L66" s="38">
        <v>3</v>
      </c>
      <c r="M66" s="38">
        <v>34</v>
      </c>
      <c r="N66" s="38">
        <v>52</v>
      </c>
      <c r="O66" s="38">
        <v>17</v>
      </c>
      <c r="P66" s="39">
        <v>0</v>
      </c>
    </row>
    <row r="67" spans="1:16" ht="13.15" customHeight="1" x14ac:dyDescent="0.25">
      <c r="A67" s="52" t="s">
        <v>78</v>
      </c>
      <c r="B67" s="41" t="s">
        <v>87</v>
      </c>
      <c r="C67" s="56" t="s">
        <v>88</v>
      </c>
      <c r="D67" s="57"/>
      <c r="E67" s="41" t="s">
        <v>18</v>
      </c>
      <c r="F67" s="41" t="s">
        <v>18</v>
      </c>
      <c r="G67" s="31">
        <v>5</v>
      </c>
      <c r="H67" s="31">
        <v>1</v>
      </c>
      <c r="I67" s="41" t="s">
        <v>18</v>
      </c>
      <c r="J67" s="41" t="s">
        <v>18</v>
      </c>
      <c r="K67" s="41" t="s">
        <v>18</v>
      </c>
      <c r="L67" s="41" t="s">
        <v>18</v>
      </c>
      <c r="M67" s="41" t="s">
        <v>18</v>
      </c>
      <c r="N67" s="41" t="s">
        <v>18</v>
      </c>
      <c r="O67" s="41" t="s">
        <v>18</v>
      </c>
      <c r="P67" s="50" t="s">
        <v>18</v>
      </c>
    </row>
    <row r="68" spans="1:16" ht="13.15" customHeight="1" x14ac:dyDescent="0.25">
      <c r="A68" s="45" t="s">
        <v>78</v>
      </c>
      <c r="B68" s="1" t="s">
        <v>87</v>
      </c>
      <c r="C68" s="6" t="s">
        <v>19</v>
      </c>
      <c r="D68" s="23"/>
      <c r="E68" s="8">
        <v>0</v>
      </c>
      <c r="F68" s="8">
        <v>0</v>
      </c>
      <c r="G68" s="8">
        <v>5</v>
      </c>
      <c r="H68" s="8">
        <v>1</v>
      </c>
      <c r="I68" s="8">
        <v>0</v>
      </c>
      <c r="J68" s="8">
        <v>0</v>
      </c>
      <c r="K68" s="8">
        <v>0</v>
      </c>
      <c r="L68" s="8">
        <v>0</v>
      </c>
      <c r="M68" s="8">
        <v>0</v>
      </c>
      <c r="N68" s="8">
        <v>0</v>
      </c>
      <c r="O68" s="8">
        <v>0</v>
      </c>
      <c r="P68" s="34">
        <v>0</v>
      </c>
    </row>
    <row r="69" spans="1:16" ht="13.15" customHeight="1" x14ac:dyDescent="0.25">
      <c r="A69" s="45" t="s">
        <v>78</v>
      </c>
      <c r="B69" s="1" t="s">
        <v>89</v>
      </c>
      <c r="C69" s="58" t="s">
        <v>91</v>
      </c>
      <c r="D69" s="59"/>
      <c r="E69" s="1" t="s">
        <v>18</v>
      </c>
      <c r="F69" s="1" t="s">
        <v>18</v>
      </c>
      <c r="G69" s="1" t="s">
        <v>18</v>
      </c>
      <c r="H69" s="1" t="s">
        <v>18</v>
      </c>
      <c r="I69" s="1" t="s">
        <v>18</v>
      </c>
      <c r="J69" s="1" t="s">
        <v>18</v>
      </c>
      <c r="K69" s="1" t="s">
        <v>18</v>
      </c>
      <c r="L69" s="1" t="s">
        <v>18</v>
      </c>
      <c r="M69" s="1" t="s">
        <v>18</v>
      </c>
      <c r="N69" s="5">
        <v>3</v>
      </c>
      <c r="O69" s="1" t="s">
        <v>18</v>
      </c>
      <c r="P69" s="35" t="s">
        <v>18</v>
      </c>
    </row>
    <row r="70" spans="1:16" ht="13.15" customHeight="1" x14ac:dyDescent="0.25">
      <c r="A70" s="45" t="s">
        <v>78</v>
      </c>
      <c r="B70" s="1" t="s">
        <v>89</v>
      </c>
      <c r="C70" s="58" t="s">
        <v>90</v>
      </c>
      <c r="D70" s="59"/>
      <c r="E70" s="1" t="s">
        <v>18</v>
      </c>
      <c r="F70" s="5">
        <v>20</v>
      </c>
      <c r="G70" s="5">
        <v>11</v>
      </c>
      <c r="H70" s="5">
        <v>3</v>
      </c>
      <c r="I70" s="5">
        <v>1</v>
      </c>
      <c r="J70" s="5">
        <v>2</v>
      </c>
      <c r="K70" s="5">
        <v>2</v>
      </c>
      <c r="L70" s="5">
        <v>1</v>
      </c>
      <c r="M70" s="1" t="s">
        <v>18</v>
      </c>
      <c r="N70" s="5">
        <v>4</v>
      </c>
      <c r="O70" s="5">
        <v>1</v>
      </c>
      <c r="P70" s="35" t="s">
        <v>18</v>
      </c>
    </row>
    <row r="71" spans="1:16" ht="13.15" customHeight="1" x14ac:dyDescent="0.25">
      <c r="A71" s="45" t="s">
        <v>78</v>
      </c>
      <c r="B71" s="1" t="s">
        <v>89</v>
      </c>
      <c r="C71" s="58" t="s">
        <v>92</v>
      </c>
      <c r="D71" s="59"/>
      <c r="E71" s="1" t="s">
        <v>18</v>
      </c>
      <c r="F71" s="1" t="s">
        <v>18</v>
      </c>
      <c r="G71" s="5">
        <v>3</v>
      </c>
      <c r="H71" s="5">
        <v>2</v>
      </c>
      <c r="I71" s="1" t="s">
        <v>18</v>
      </c>
      <c r="J71" s="1" t="s">
        <v>18</v>
      </c>
      <c r="K71" s="1" t="s">
        <v>18</v>
      </c>
      <c r="L71" s="1" t="s">
        <v>18</v>
      </c>
      <c r="M71" s="1" t="s">
        <v>18</v>
      </c>
      <c r="N71" s="1" t="s">
        <v>18</v>
      </c>
      <c r="O71" s="1" t="s">
        <v>18</v>
      </c>
      <c r="P71" s="35" t="s">
        <v>18</v>
      </c>
    </row>
    <row r="72" spans="1:16" ht="13.15" customHeight="1" x14ac:dyDescent="0.25">
      <c r="A72" s="45" t="s">
        <v>78</v>
      </c>
      <c r="B72" s="1" t="s">
        <v>89</v>
      </c>
      <c r="C72" s="58" t="s">
        <v>93</v>
      </c>
      <c r="D72" s="59"/>
      <c r="E72" s="1" t="s">
        <v>18</v>
      </c>
      <c r="F72" s="1" t="s">
        <v>18</v>
      </c>
      <c r="G72" s="5">
        <v>9</v>
      </c>
      <c r="H72" s="5">
        <v>2</v>
      </c>
      <c r="I72" s="1" t="s">
        <v>18</v>
      </c>
      <c r="J72" s="1" t="s">
        <v>18</v>
      </c>
      <c r="K72" s="1" t="s">
        <v>18</v>
      </c>
      <c r="L72" s="1" t="s">
        <v>18</v>
      </c>
      <c r="M72" s="1" t="s">
        <v>18</v>
      </c>
      <c r="N72" s="5">
        <v>1</v>
      </c>
      <c r="O72" s="1" t="s">
        <v>18</v>
      </c>
      <c r="P72" s="35" t="s">
        <v>18</v>
      </c>
    </row>
    <row r="73" spans="1:16" ht="13.15" customHeight="1" x14ac:dyDescent="0.25">
      <c r="A73" s="45" t="s">
        <v>78</v>
      </c>
      <c r="B73" s="1" t="s">
        <v>89</v>
      </c>
      <c r="C73" s="6" t="s">
        <v>19</v>
      </c>
      <c r="D73" s="23"/>
      <c r="E73" s="8">
        <v>0</v>
      </c>
      <c r="F73" s="8">
        <v>20</v>
      </c>
      <c r="G73" s="8">
        <v>23</v>
      </c>
      <c r="H73" s="8">
        <v>7</v>
      </c>
      <c r="I73" s="8">
        <v>1</v>
      </c>
      <c r="J73" s="8">
        <v>2</v>
      </c>
      <c r="K73" s="8">
        <v>2</v>
      </c>
      <c r="L73" s="8">
        <v>1</v>
      </c>
      <c r="M73" s="8">
        <v>0</v>
      </c>
      <c r="N73" s="8">
        <v>8</v>
      </c>
      <c r="O73" s="8">
        <v>1</v>
      </c>
      <c r="P73" s="34">
        <v>0</v>
      </c>
    </row>
    <row r="74" spans="1:16" ht="13.15" customHeight="1" x14ac:dyDescent="0.25">
      <c r="A74" s="45" t="s">
        <v>78</v>
      </c>
      <c r="B74" s="1" t="s">
        <v>120</v>
      </c>
      <c r="C74" s="58" t="s">
        <v>122</v>
      </c>
      <c r="D74" s="59"/>
      <c r="E74" s="5">
        <v>1</v>
      </c>
      <c r="F74" s="5">
        <v>20</v>
      </c>
      <c r="G74" s="5">
        <v>11</v>
      </c>
      <c r="H74" s="1" t="s">
        <v>18</v>
      </c>
      <c r="I74" s="1">
        <v>5</v>
      </c>
      <c r="J74" s="1" t="s">
        <v>18</v>
      </c>
      <c r="K74" s="1" t="s">
        <v>18</v>
      </c>
      <c r="L74" s="1" t="s">
        <v>18</v>
      </c>
      <c r="M74" s="5">
        <v>4</v>
      </c>
      <c r="N74" s="5">
        <v>1</v>
      </c>
      <c r="O74" s="5">
        <v>1</v>
      </c>
      <c r="P74" s="33">
        <v>1</v>
      </c>
    </row>
    <row r="75" spans="1:16" ht="13.15" customHeight="1" x14ac:dyDescent="0.25">
      <c r="A75" s="45" t="s">
        <v>78</v>
      </c>
      <c r="B75" s="1" t="s">
        <v>120</v>
      </c>
      <c r="C75" s="58" t="s">
        <v>123</v>
      </c>
      <c r="D75" s="59"/>
      <c r="E75" s="5">
        <v>1</v>
      </c>
      <c r="F75" s="5">
        <v>3</v>
      </c>
      <c r="G75" s="5">
        <v>1</v>
      </c>
      <c r="H75" s="1" t="s">
        <v>18</v>
      </c>
      <c r="I75" s="1" t="s">
        <v>18</v>
      </c>
      <c r="J75" s="1" t="s">
        <v>18</v>
      </c>
      <c r="K75" s="1" t="s">
        <v>18</v>
      </c>
      <c r="L75" s="1" t="s">
        <v>18</v>
      </c>
      <c r="M75" s="1" t="s">
        <v>18</v>
      </c>
      <c r="N75" s="5">
        <v>2</v>
      </c>
      <c r="O75" s="1" t="s">
        <v>18</v>
      </c>
      <c r="P75" s="35" t="s">
        <v>18</v>
      </c>
    </row>
    <row r="76" spans="1:16" ht="13.15" customHeight="1" x14ac:dyDescent="0.25">
      <c r="A76" s="45" t="s">
        <v>78</v>
      </c>
      <c r="B76" s="1" t="s">
        <v>120</v>
      </c>
      <c r="C76" s="58" t="s">
        <v>121</v>
      </c>
      <c r="D76" s="59"/>
      <c r="E76" s="5">
        <v>1</v>
      </c>
      <c r="F76" s="5">
        <v>107</v>
      </c>
      <c r="G76" s="5">
        <v>19</v>
      </c>
      <c r="H76" s="5">
        <v>4</v>
      </c>
      <c r="I76" s="5">
        <v>3</v>
      </c>
      <c r="J76" s="5">
        <v>3</v>
      </c>
      <c r="K76" s="5">
        <v>2</v>
      </c>
      <c r="L76" s="1" t="s">
        <v>18</v>
      </c>
      <c r="M76" s="5">
        <v>1</v>
      </c>
      <c r="N76" s="5">
        <v>4</v>
      </c>
      <c r="O76" s="5">
        <v>5</v>
      </c>
      <c r="P76" s="33">
        <v>1</v>
      </c>
    </row>
    <row r="77" spans="1:16" ht="13.15" customHeight="1" x14ac:dyDescent="0.25">
      <c r="A77" s="45" t="s">
        <v>78</v>
      </c>
      <c r="B77" s="1" t="s">
        <v>120</v>
      </c>
      <c r="C77" s="58" t="s">
        <v>124</v>
      </c>
      <c r="D77" s="59"/>
      <c r="E77" s="5">
        <v>1</v>
      </c>
      <c r="F77" s="5">
        <v>25</v>
      </c>
      <c r="G77" s="5">
        <v>16</v>
      </c>
      <c r="H77" s="5">
        <v>2</v>
      </c>
      <c r="I77" s="1" t="s">
        <v>18</v>
      </c>
      <c r="J77" s="1">
        <v>3</v>
      </c>
      <c r="K77" s="1" t="s">
        <v>18</v>
      </c>
      <c r="L77" s="1" t="s">
        <v>18</v>
      </c>
      <c r="M77" s="5">
        <v>4</v>
      </c>
      <c r="N77" s="5">
        <v>7</v>
      </c>
      <c r="O77" s="1" t="s">
        <v>18</v>
      </c>
      <c r="P77" s="33">
        <v>2</v>
      </c>
    </row>
    <row r="78" spans="1:16" ht="13.15" customHeight="1" x14ac:dyDescent="0.25">
      <c r="A78" s="45" t="s">
        <v>78</v>
      </c>
      <c r="B78" s="1" t="s">
        <v>120</v>
      </c>
      <c r="C78" s="6" t="s">
        <v>19</v>
      </c>
      <c r="D78" s="23"/>
      <c r="E78" s="8">
        <v>4</v>
      </c>
      <c r="F78" s="8">
        <v>155</v>
      </c>
      <c r="G78" s="8">
        <v>47</v>
      </c>
      <c r="H78" s="8">
        <v>6</v>
      </c>
      <c r="I78" s="8">
        <v>8</v>
      </c>
      <c r="J78" s="8">
        <v>6</v>
      </c>
      <c r="K78" s="8">
        <v>2</v>
      </c>
      <c r="L78" s="8">
        <v>0</v>
      </c>
      <c r="M78" s="8">
        <v>9</v>
      </c>
      <c r="N78" s="8">
        <v>14</v>
      </c>
      <c r="O78" s="8">
        <v>6</v>
      </c>
      <c r="P78" s="34">
        <v>4</v>
      </c>
    </row>
    <row r="79" spans="1:16" ht="13.15" customHeight="1" x14ac:dyDescent="0.25">
      <c r="A79" s="45" t="s">
        <v>78</v>
      </c>
      <c r="B79" s="1" t="s">
        <v>94</v>
      </c>
      <c r="C79" s="58" t="s">
        <v>96</v>
      </c>
      <c r="D79" s="59"/>
      <c r="E79" s="1" t="s">
        <v>18</v>
      </c>
      <c r="F79" s="1" t="s">
        <v>18</v>
      </c>
      <c r="G79" s="5">
        <v>2</v>
      </c>
      <c r="H79" s="5">
        <v>2</v>
      </c>
      <c r="I79" s="1" t="s">
        <v>18</v>
      </c>
      <c r="J79" s="1" t="s">
        <v>18</v>
      </c>
      <c r="K79" s="1" t="s">
        <v>18</v>
      </c>
      <c r="L79" s="1" t="s">
        <v>18</v>
      </c>
      <c r="M79" s="1" t="s">
        <v>18</v>
      </c>
      <c r="N79" s="5">
        <v>1</v>
      </c>
      <c r="O79" s="1" t="s">
        <v>18</v>
      </c>
      <c r="P79" s="35" t="s">
        <v>18</v>
      </c>
    </row>
    <row r="80" spans="1:16" ht="13.15" customHeight="1" x14ac:dyDescent="0.25">
      <c r="A80" s="45" t="s">
        <v>78</v>
      </c>
      <c r="B80" s="1" t="s">
        <v>94</v>
      </c>
      <c r="C80" s="58" t="s">
        <v>95</v>
      </c>
      <c r="D80" s="59"/>
      <c r="E80" s="1" t="s">
        <v>18</v>
      </c>
      <c r="F80" s="5">
        <v>8</v>
      </c>
      <c r="G80" s="5">
        <v>8</v>
      </c>
      <c r="H80" s="5">
        <v>2</v>
      </c>
      <c r="I80" s="5" t="s">
        <v>18</v>
      </c>
      <c r="J80" s="5">
        <v>1</v>
      </c>
      <c r="K80" s="5">
        <v>1</v>
      </c>
      <c r="L80" s="1" t="s">
        <v>18</v>
      </c>
      <c r="M80" s="5">
        <v>1</v>
      </c>
      <c r="N80" s="5">
        <v>1</v>
      </c>
      <c r="O80" s="1" t="s">
        <v>18</v>
      </c>
      <c r="P80" s="35" t="s">
        <v>18</v>
      </c>
    </row>
    <row r="81" spans="1:16" ht="13.15" customHeight="1" x14ac:dyDescent="0.25">
      <c r="A81" s="45" t="s">
        <v>78</v>
      </c>
      <c r="B81" s="1" t="s">
        <v>94</v>
      </c>
      <c r="C81" s="58" t="s">
        <v>97</v>
      </c>
      <c r="D81" s="59"/>
      <c r="E81" s="1" t="s">
        <v>18</v>
      </c>
      <c r="F81" s="5">
        <v>1</v>
      </c>
      <c r="G81" s="5">
        <v>3</v>
      </c>
      <c r="H81" s="1" t="s">
        <v>18</v>
      </c>
      <c r="I81" s="1" t="s">
        <v>18</v>
      </c>
      <c r="J81" s="1" t="s">
        <v>18</v>
      </c>
      <c r="K81" s="1" t="s">
        <v>18</v>
      </c>
      <c r="L81" s="1" t="s">
        <v>18</v>
      </c>
      <c r="M81" s="5">
        <v>1</v>
      </c>
      <c r="N81" s="1" t="s">
        <v>18</v>
      </c>
      <c r="O81" s="1" t="s">
        <v>18</v>
      </c>
      <c r="P81" s="35" t="s">
        <v>18</v>
      </c>
    </row>
    <row r="82" spans="1:16" ht="13.15" customHeight="1" x14ac:dyDescent="0.25">
      <c r="A82" s="45" t="s">
        <v>78</v>
      </c>
      <c r="B82" s="1" t="s">
        <v>94</v>
      </c>
      <c r="C82" s="58" t="s">
        <v>98</v>
      </c>
      <c r="D82" s="59"/>
      <c r="E82" s="1" t="s">
        <v>18</v>
      </c>
      <c r="F82" s="1" t="s">
        <v>18</v>
      </c>
      <c r="G82" s="5">
        <v>1</v>
      </c>
      <c r="H82" s="5">
        <v>1</v>
      </c>
      <c r="I82" s="1" t="s">
        <v>18</v>
      </c>
      <c r="J82" s="1" t="s">
        <v>18</v>
      </c>
      <c r="K82" s="1" t="s">
        <v>18</v>
      </c>
      <c r="L82" s="1" t="s">
        <v>18</v>
      </c>
      <c r="M82" s="1" t="s">
        <v>18</v>
      </c>
      <c r="N82" s="5">
        <v>3</v>
      </c>
      <c r="O82" s="1" t="s">
        <v>18</v>
      </c>
      <c r="P82" s="35" t="s">
        <v>18</v>
      </c>
    </row>
    <row r="83" spans="1:16" ht="13.15" customHeight="1" x14ac:dyDescent="0.25">
      <c r="A83" s="45" t="s">
        <v>78</v>
      </c>
      <c r="B83" s="1" t="s">
        <v>94</v>
      </c>
      <c r="C83" s="58" t="s">
        <v>99</v>
      </c>
      <c r="D83" s="59"/>
      <c r="E83" s="1" t="s">
        <v>18</v>
      </c>
      <c r="F83" s="1" t="s">
        <v>18</v>
      </c>
      <c r="G83" s="5">
        <v>3</v>
      </c>
      <c r="H83" s="5">
        <v>2</v>
      </c>
      <c r="I83" s="1" t="s">
        <v>18</v>
      </c>
      <c r="J83" s="1" t="s">
        <v>18</v>
      </c>
      <c r="K83" s="1" t="s">
        <v>18</v>
      </c>
      <c r="L83" s="1" t="s">
        <v>18</v>
      </c>
      <c r="M83" s="5">
        <v>1</v>
      </c>
      <c r="N83" s="1" t="s">
        <v>18</v>
      </c>
      <c r="O83" s="1" t="s">
        <v>18</v>
      </c>
      <c r="P83" s="35" t="s">
        <v>18</v>
      </c>
    </row>
    <row r="84" spans="1:16" ht="13.15" customHeight="1" x14ac:dyDescent="0.25">
      <c r="A84" s="45" t="s">
        <v>78</v>
      </c>
      <c r="B84" s="1" t="s">
        <v>94</v>
      </c>
      <c r="C84" s="6" t="s">
        <v>19</v>
      </c>
      <c r="D84" s="23"/>
      <c r="E84" s="8">
        <v>0</v>
      </c>
      <c r="F84" s="8">
        <v>9</v>
      </c>
      <c r="G84" s="8">
        <v>17</v>
      </c>
      <c r="H84" s="8">
        <v>7</v>
      </c>
      <c r="I84" s="8">
        <v>0</v>
      </c>
      <c r="J84" s="8">
        <v>1</v>
      </c>
      <c r="K84" s="8">
        <v>1</v>
      </c>
      <c r="L84" s="8">
        <v>0</v>
      </c>
      <c r="M84" s="8">
        <v>3</v>
      </c>
      <c r="N84" s="8">
        <v>5</v>
      </c>
      <c r="O84" s="8">
        <v>0</v>
      </c>
      <c r="P84" s="34">
        <v>0</v>
      </c>
    </row>
    <row r="85" spans="1:16" ht="13.15" customHeight="1" x14ac:dyDescent="0.25">
      <c r="A85" s="45" t="s">
        <v>78</v>
      </c>
      <c r="B85" s="1" t="s">
        <v>100</v>
      </c>
      <c r="C85" s="58" t="s">
        <v>103</v>
      </c>
      <c r="D85" s="59"/>
      <c r="E85" s="1" t="s">
        <v>18</v>
      </c>
      <c r="F85" s="1" t="s">
        <v>18</v>
      </c>
      <c r="G85" s="1" t="s">
        <v>18</v>
      </c>
      <c r="H85" s="1" t="s">
        <v>18</v>
      </c>
      <c r="I85" s="1" t="s">
        <v>18</v>
      </c>
      <c r="J85" s="1" t="s">
        <v>18</v>
      </c>
      <c r="K85" s="1" t="s">
        <v>18</v>
      </c>
      <c r="L85" s="1" t="s">
        <v>18</v>
      </c>
      <c r="M85" s="1" t="s">
        <v>18</v>
      </c>
      <c r="N85" s="5">
        <v>3</v>
      </c>
      <c r="O85" s="1" t="s">
        <v>18</v>
      </c>
      <c r="P85" s="35" t="s">
        <v>18</v>
      </c>
    </row>
    <row r="86" spans="1:16" ht="13.15" customHeight="1" x14ac:dyDescent="0.25">
      <c r="A86" s="45" t="s">
        <v>78</v>
      </c>
      <c r="B86" s="1" t="s">
        <v>100</v>
      </c>
      <c r="C86" s="58" t="s">
        <v>102</v>
      </c>
      <c r="D86" s="59"/>
      <c r="E86" s="1" t="s">
        <v>18</v>
      </c>
      <c r="F86" s="5">
        <v>20</v>
      </c>
      <c r="G86" s="5">
        <v>4</v>
      </c>
      <c r="H86" s="5">
        <v>4</v>
      </c>
      <c r="I86" s="5" t="s">
        <v>18</v>
      </c>
      <c r="J86" s="5">
        <v>3</v>
      </c>
      <c r="K86" s="5">
        <v>1</v>
      </c>
      <c r="L86" s="1" t="s">
        <v>18</v>
      </c>
      <c r="M86" s="5">
        <v>2</v>
      </c>
      <c r="N86" s="5">
        <v>5</v>
      </c>
      <c r="O86" s="1" t="s">
        <v>18</v>
      </c>
      <c r="P86" s="35" t="s">
        <v>18</v>
      </c>
    </row>
    <row r="87" spans="1:16" ht="13.15" customHeight="1" x14ac:dyDescent="0.25">
      <c r="A87" s="45" t="s">
        <v>78</v>
      </c>
      <c r="B87" s="1" t="s">
        <v>100</v>
      </c>
      <c r="C87" s="58" t="s">
        <v>104</v>
      </c>
      <c r="D87" s="59"/>
      <c r="E87" s="1" t="s">
        <v>18</v>
      </c>
      <c r="F87" s="5">
        <v>2</v>
      </c>
      <c r="G87" s="5">
        <v>3</v>
      </c>
      <c r="H87" s="1" t="s">
        <v>18</v>
      </c>
      <c r="I87" s="5" t="s">
        <v>18</v>
      </c>
      <c r="J87" s="5" t="s">
        <v>18</v>
      </c>
      <c r="K87" s="5">
        <v>1</v>
      </c>
      <c r="L87" s="1" t="s">
        <v>18</v>
      </c>
      <c r="M87" s="5">
        <v>5</v>
      </c>
      <c r="N87" s="5">
        <v>9</v>
      </c>
      <c r="O87" s="1" t="s">
        <v>18</v>
      </c>
      <c r="P87" s="33">
        <v>1</v>
      </c>
    </row>
    <row r="88" spans="1:16" ht="13.15" customHeight="1" x14ac:dyDescent="0.25">
      <c r="A88" s="45" t="s">
        <v>78</v>
      </c>
      <c r="B88" s="1" t="s">
        <v>100</v>
      </c>
      <c r="C88" s="58" t="s">
        <v>105</v>
      </c>
      <c r="D88" s="59"/>
      <c r="E88" s="1" t="s">
        <v>18</v>
      </c>
      <c r="F88" s="5">
        <v>3</v>
      </c>
      <c r="G88" s="5">
        <v>4</v>
      </c>
      <c r="H88" s="5">
        <v>1</v>
      </c>
      <c r="I88" s="1" t="s">
        <v>18</v>
      </c>
      <c r="J88" s="1" t="s">
        <v>18</v>
      </c>
      <c r="K88" s="1" t="s">
        <v>18</v>
      </c>
      <c r="L88" s="1" t="s">
        <v>18</v>
      </c>
      <c r="M88" s="1" t="s">
        <v>18</v>
      </c>
      <c r="N88" s="5">
        <v>1</v>
      </c>
      <c r="O88" s="1" t="s">
        <v>18</v>
      </c>
      <c r="P88" s="35" t="s">
        <v>18</v>
      </c>
    </row>
    <row r="89" spans="1:16" ht="13.15" customHeight="1" x14ac:dyDescent="0.25">
      <c r="A89" s="45" t="s">
        <v>78</v>
      </c>
      <c r="B89" s="1" t="s">
        <v>100</v>
      </c>
      <c r="C89" s="58" t="s">
        <v>101</v>
      </c>
      <c r="D89" s="59"/>
      <c r="E89" s="1" t="s">
        <v>18</v>
      </c>
      <c r="F89" s="5">
        <v>51</v>
      </c>
      <c r="G89" s="5">
        <v>17</v>
      </c>
      <c r="H89" s="5">
        <v>1</v>
      </c>
      <c r="I89" s="5" t="s">
        <v>18</v>
      </c>
      <c r="J89" s="5">
        <v>5</v>
      </c>
      <c r="K89" s="5">
        <v>1</v>
      </c>
      <c r="L89" s="1" t="s">
        <v>18</v>
      </c>
      <c r="M89" s="5">
        <v>2</v>
      </c>
      <c r="N89" s="5">
        <v>14</v>
      </c>
      <c r="O89" s="5">
        <v>1</v>
      </c>
      <c r="P89" s="35" t="s">
        <v>18</v>
      </c>
    </row>
    <row r="90" spans="1:16" ht="13.15" customHeight="1" x14ac:dyDescent="0.25">
      <c r="A90" s="45" t="s">
        <v>78</v>
      </c>
      <c r="B90" s="1" t="s">
        <v>100</v>
      </c>
      <c r="C90" s="6" t="s">
        <v>19</v>
      </c>
      <c r="D90" s="23"/>
      <c r="E90" s="8">
        <v>0</v>
      </c>
      <c r="F90" s="8">
        <v>76</v>
      </c>
      <c r="G90" s="8">
        <v>28</v>
      </c>
      <c r="H90" s="8">
        <v>6</v>
      </c>
      <c r="I90" s="8">
        <v>0</v>
      </c>
      <c r="J90" s="8">
        <v>8</v>
      </c>
      <c r="K90" s="8">
        <v>3</v>
      </c>
      <c r="L90" s="8">
        <v>0</v>
      </c>
      <c r="M90" s="8">
        <v>9</v>
      </c>
      <c r="N90" s="8">
        <v>32</v>
      </c>
      <c r="O90" s="8">
        <v>1</v>
      </c>
      <c r="P90" s="34">
        <v>1</v>
      </c>
    </row>
    <row r="91" spans="1:16" ht="13.15" customHeight="1" x14ac:dyDescent="0.25">
      <c r="A91" s="45" t="s">
        <v>78</v>
      </c>
      <c r="B91" s="1" t="s">
        <v>106</v>
      </c>
      <c r="C91" s="58" t="s">
        <v>108</v>
      </c>
      <c r="D91" s="59"/>
      <c r="E91" s="5">
        <v>2</v>
      </c>
      <c r="F91" s="5">
        <v>8</v>
      </c>
      <c r="G91" s="5">
        <v>13</v>
      </c>
      <c r="H91" s="5">
        <v>3</v>
      </c>
      <c r="I91" s="5" t="s">
        <v>18</v>
      </c>
      <c r="J91" s="5">
        <v>1</v>
      </c>
      <c r="K91" s="5">
        <v>3</v>
      </c>
      <c r="L91" s="1" t="s">
        <v>18</v>
      </c>
      <c r="M91" s="5">
        <v>5</v>
      </c>
      <c r="N91" s="1" t="s">
        <v>18</v>
      </c>
      <c r="O91" s="1" t="s">
        <v>18</v>
      </c>
      <c r="P91" s="35" t="s">
        <v>18</v>
      </c>
    </row>
    <row r="92" spans="1:16" ht="13.15" customHeight="1" x14ac:dyDescent="0.25">
      <c r="A92" s="45" t="s">
        <v>78</v>
      </c>
      <c r="B92" s="1" t="s">
        <v>106</v>
      </c>
      <c r="C92" s="58" t="s">
        <v>109</v>
      </c>
      <c r="D92" s="59"/>
      <c r="E92" s="5">
        <v>1</v>
      </c>
      <c r="F92" s="5">
        <v>8</v>
      </c>
      <c r="G92" s="5">
        <v>16</v>
      </c>
      <c r="H92" s="5">
        <v>6</v>
      </c>
      <c r="I92" s="5" t="s">
        <v>18</v>
      </c>
      <c r="J92" s="5">
        <v>3</v>
      </c>
      <c r="K92" s="5">
        <v>3</v>
      </c>
      <c r="L92" s="1" t="s">
        <v>18</v>
      </c>
      <c r="M92" s="5">
        <v>7</v>
      </c>
      <c r="N92" s="5">
        <v>3</v>
      </c>
      <c r="O92" s="5">
        <v>3</v>
      </c>
      <c r="P92" s="35" t="s">
        <v>18</v>
      </c>
    </row>
    <row r="93" spans="1:16" ht="13.15" customHeight="1" x14ac:dyDescent="0.25">
      <c r="A93" s="45" t="s">
        <v>78</v>
      </c>
      <c r="B93" s="1" t="s">
        <v>106</v>
      </c>
      <c r="C93" s="58" t="s">
        <v>110</v>
      </c>
      <c r="D93" s="59"/>
      <c r="E93" s="1" t="s">
        <v>18</v>
      </c>
      <c r="F93" s="5">
        <v>4</v>
      </c>
      <c r="G93" s="5">
        <v>15</v>
      </c>
      <c r="H93" s="5">
        <v>1</v>
      </c>
      <c r="I93" s="5" t="s">
        <v>18</v>
      </c>
      <c r="J93" s="5">
        <v>2</v>
      </c>
      <c r="K93" s="5">
        <v>2</v>
      </c>
      <c r="L93" s="1" t="s">
        <v>18</v>
      </c>
      <c r="M93" s="5">
        <v>1</v>
      </c>
      <c r="N93" s="5">
        <v>2</v>
      </c>
      <c r="O93" s="1" t="s">
        <v>18</v>
      </c>
      <c r="P93" s="35" t="s">
        <v>18</v>
      </c>
    </row>
    <row r="94" spans="1:16" ht="13.15" customHeight="1" x14ac:dyDescent="0.25">
      <c r="A94" s="45" t="s">
        <v>78</v>
      </c>
      <c r="B94" s="1" t="s">
        <v>106</v>
      </c>
      <c r="C94" s="58" t="s">
        <v>111</v>
      </c>
      <c r="D94" s="59"/>
      <c r="E94" s="1" t="s">
        <v>18</v>
      </c>
      <c r="F94" s="5">
        <v>2</v>
      </c>
      <c r="G94" s="5">
        <v>18</v>
      </c>
      <c r="H94" s="5">
        <v>3</v>
      </c>
      <c r="I94" s="1">
        <v>2</v>
      </c>
      <c r="J94" s="1">
        <v>1</v>
      </c>
      <c r="K94" s="1" t="s">
        <v>18</v>
      </c>
      <c r="L94" s="1" t="s">
        <v>18</v>
      </c>
      <c r="M94" s="5">
        <v>1</v>
      </c>
      <c r="N94" s="1" t="s">
        <v>18</v>
      </c>
      <c r="O94" s="1" t="s">
        <v>18</v>
      </c>
      <c r="P94" s="35" t="s">
        <v>18</v>
      </c>
    </row>
    <row r="95" spans="1:16" ht="13.15" customHeight="1" x14ac:dyDescent="0.25">
      <c r="A95" s="45" t="s">
        <v>78</v>
      </c>
      <c r="B95" s="1" t="s">
        <v>106</v>
      </c>
      <c r="C95" s="58" t="s">
        <v>107</v>
      </c>
      <c r="D95" s="59"/>
      <c r="E95" s="1" t="s">
        <v>18</v>
      </c>
      <c r="F95" s="5">
        <v>27</v>
      </c>
      <c r="G95" s="5">
        <v>15</v>
      </c>
      <c r="H95" s="5">
        <v>7</v>
      </c>
      <c r="I95" s="1" t="s">
        <v>18</v>
      </c>
      <c r="J95" s="1">
        <v>6</v>
      </c>
      <c r="K95" s="1" t="s">
        <v>18</v>
      </c>
      <c r="L95" s="1" t="s">
        <v>18</v>
      </c>
      <c r="M95" s="5">
        <v>2</v>
      </c>
      <c r="N95" s="5">
        <v>1</v>
      </c>
      <c r="O95" s="5">
        <v>1</v>
      </c>
      <c r="P95" s="35" t="s">
        <v>18</v>
      </c>
    </row>
    <row r="96" spans="1:16" ht="13.15" customHeight="1" x14ac:dyDescent="0.25">
      <c r="A96" s="45" t="s">
        <v>78</v>
      </c>
      <c r="B96" s="1" t="s">
        <v>106</v>
      </c>
      <c r="C96" s="58" t="s">
        <v>112</v>
      </c>
      <c r="D96" s="59"/>
      <c r="E96" s="1" t="s">
        <v>18</v>
      </c>
      <c r="F96" s="1" t="s">
        <v>18</v>
      </c>
      <c r="G96" s="5">
        <v>3</v>
      </c>
      <c r="H96" s="1" t="s">
        <v>18</v>
      </c>
      <c r="I96" s="1" t="s">
        <v>18</v>
      </c>
      <c r="J96" s="1">
        <v>3</v>
      </c>
      <c r="K96" s="1" t="s">
        <v>18</v>
      </c>
      <c r="L96" s="1" t="s">
        <v>18</v>
      </c>
      <c r="M96" s="5">
        <v>2</v>
      </c>
      <c r="N96" s="1" t="s">
        <v>18</v>
      </c>
      <c r="O96" s="1" t="s">
        <v>18</v>
      </c>
      <c r="P96" s="35" t="s">
        <v>18</v>
      </c>
    </row>
    <row r="97" spans="1:16" ht="13.15" customHeight="1" x14ac:dyDescent="0.25">
      <c r="A97" s="45" t="s">
        <v>78</v>
      </c>
      <c r="B97" s="1" t="s">
        <v>106</v>
      </c>
      <c r="C97" s="6" t="s">
        <v>19</v>
      </c>
      <c r="D97" s="23"/>
      <c r="E97" s="8">
        <v>3</v>
      </c>
      <c r="F97" s="8">
        <v>49</v>
      </c>
      <c r="G97" s="8">
        <v>80</v>
      </c>
      <c r="H97" s="8">
        <v>20</v>
      </c>
      <c r="I97" s="8">
        <v>2</v>
      </c>
      <c r="J97" s="8">
        <v>16</v>
      </c>
      <c r="K97" s="8">
        <v>8</v>
      </c>
      <c r="L97" s="8">
        <v>0</v>
      </c>
      <c r="M97" s="8">
        <v>18</v>
      </c>
      <c r="N97" s="8">
        <v>6</v>
      </c>
      <c r="O97" s="8">
        <v>4</v>
      </c>
      <c r="P97" s="34">
        <v>0</v>
      </c>
    </row>
    <row r="98" spans="1:16" ht="13.15" customHeight="1" x14ac:dyDescent="0.25">
      <c r="A98" s="45" t="s">
        <v>78</v>
      </c>
      <c r="B98" s="1" t="s">
        <v>113</v>
      </c>
      <c r="C98" s="58" t="s">
        <v>115</v>
      </c>
      <c r="D98" s="59"/>
      <c r="E98" s="1" t="s">
        <v>18</v>
      </c>
      <c r="F98" s="1" t="s">
        <v>18</v>
      </c>
      <c r="G98" s="1" t="s">
        <v>18</v>
      </c>
      <c r="H98" s="1" t="s">
        <v>18</v>
      </c>
      <c r="I98" s="1" t="s">
        <v>18</v>
      </c>
      <c r="J98" s="1" t="s">
        <v>18</v>
      </c>
      <c r="K98" s="1" t="s">
        <v>18</v>
      </c>
      <c r="L98" s="1" t="s">
        <v>18</v>
      </c>
      <c r="M98" s="1" t="s">
        <v>18</v>
      </c>
      <c r="N98" s="1" t="s">
        <v>18</v>
      </c>
      <c r="O98" s="1" t="s">
        <v>18</v>
      </c>
      <c r="P98" s="35" t="s">
        <v>18</v>
      </c>
    </row>
    <row r="99" spans="1:16" ht="13.15" customHeight="1" x14ac:dyDescent="0.25">
      <c r="A99" s="45" t="s">
        <v>78</v>
      </c>
      <c r="B99" s="1" t="s">
        <v>113</v>
      </c>
      <c r="C99" s="58" t="s">
        <v>116</v>
      </c>
      <c r="D99" s="59"/>
      <c r="E99" s="1" t="s">
        <v>18</v>
      </c>
      <c r="F99" s="5">
        <v>1</v>
      </c>
      <c r="G99" s="5">
        <v>3</v>
      </c>
      <c r="H99" s="1" t="s">
        <v>18</v>
      </c>
      <c r="I99" s="1">
        <v>1</v>
      </c>
      <c r="J99" s="1">
        <v>1</v>
      </c>
      <c r="K99" s="1" t="s">
        <v>18</v>
      </c>
      <c r="L99" s="1" t="s">
        <v>18</v>
      </c>
      <c r="M99" s="1" t="s">
        <v>18</v>
      </c>
      <c r="N99" s="5">
        <v>1</v>
      </c>
      <c r="O99" s="1" t="s">
        <v>18</v>
      </c>
      <c r="P99" s="35" t="s">
        <v>18</v>
      </c>
    </row>
    <row r="100" spans="1:16" ht="13.15" customHeight="1" x14ac:dyDescent="0.25">
      <c r="A100" s="45" t="s">
        <v>78</v>
      </c>
      <c r="B100" s="1" t="s">
        <v>113</v>
      </c>
      <c r="C100" s="58" t="s">
        <v>117</v>
      </c>
      <c r="D100" s="59"/>
      <c r="E100" s="1" t="s">
        <v>18</v>
      </c>
      <c r="F100" s="5">
        <v>3</v>
      </c>
      <c r="G100" s="1" t="s">
        <v>18</v>
      </c>
      <c r="H100" s="1" t="s">
        <v>18</v>
      </c>
      <c r="I100" s="1" t="s">
        <v>18</v>
      </c>
      <c r="J100" s="1" t="s">
        <v>18</v>
      </c>
      <c r="K100" s="1" t="s">
        <v>18</v>
      </c>
      <c r="L100" s="1" t="s">
        <v>18</v>
      </c>
      <c r="M100" s="1" t="s">
        <v>18</v>
      </c>
      <c r="N100" s="5">
        <v>2</v>
      </c>
      <c r="O100" s="1" t="s">
        <v>18</v>
      </c>
      <c r="P100" s="35" t="s">
        <v>18</v>
      </c>
    </row>
    <row r="101" spans="1:16" ht="13.15" customHeight="1" x14ac:dyDescent="0.25">
      <c r="A101" s="45" t="s">
        <v>78</v>
      </c>
      <c r="B101" s="1" t="s">
        <v>113</v>
      </c>
      <c r="C101" s="58" t="s">
        <v>118</v>
      </c>
      <c r="D101" s="59"/>
      <c r="E101" s="1" t="s">
        <v>18</v>
      </c>
      <c r="F101" s="5">
        <v>3</v>
      </c>
      <c r="G101" s="5">
        <v>4</v>
      </c>
      <c r="H101" s="5">
        <v>3</v>
      </c>
      <c r="I101" s="1" t="s">
        <v>18</v>
      </c>
      <c r="J101" s="1">
        <v>16</v>
      </c>
      <c r="K101" s="1" t="s">
        <v>18</v>
      </c>
      <c r="L101" s="1" t="s">
        <v>18</v>
      </c>
      <c r="M101" s="5">
        <v>1</v>
      </c>
      <c r="N101" s="1" t="s">
        <v>18</v>
      </c>
      <c r="O101" s="1" t="s">
        <v>18</v>
      </c>
      <c r="P101" s="35" t="s">
        <v>18</v>
      </c>
    </row>
    <row r="102" spans="1:16" ht="13.15" customHeight="1" x14ac:dyDescent="0.25">
      <c r="A102" s="45" t="s">
        <v>78</v>
      </c>
      <c r="B102" s="1" t="s">
        <v>113</v>
      </c>
      <c r="C102" s="58" t="s">
        <v>114</v>
      </c>
      <c r="D102" s="59"/>
      <c r="E102" s="1" t="s">
        <v>18</v>
      </c>
      <c r="F102" s="5">
        <v>9</v>
      </c>
      <c r="G102" s="5">
        <v>18</v>
      </c>
      <c r="H102" s="5">
        <v>6</v>
      </c>
      <c r="I102" s="5" t="s">
        <v>18</v>
      </c>
      <c r="J102" s="5">
        <v>8</v>
      </c>
      <c r="K102" s="5">
        <v>3</v>
      </c>
      <c r="L102" s="1" t="s">
        <v>18</v>
      </c>
      <c r="M102" s="5">
        <v>4</v>
      </c>
      <c r="N102" s="5">
        <v>14</v>
      </c>
      <c r="O102" s="1" t="s">
        <v>18</v>
      </c>
      <c r="P102" s="35" t="s">
        <v>18</v>
      </c>
    </row>
    <row r="103" spans="1:16" ht="13.15" customHeight="1" x14ac:dyDescent="0.25">
      <c r="A103" s="45" t="s">
        <v>78</v>
      </c>
      <c r="B103" s="1" t="s">
        <v>113</v>
      </c>
      <c r="C103" s="58" t="s">
        <v>119</v>
      </c>
      <c r="D103" s="59"/>
      <c r="E103" s="1" t="s">
        <v>18</v>
      </c>
      <c r="F103" s="1" t="s">
        <v>18</v>
      </c>
      <c r="G103" s="5">
        <v>7</v>
      </c>
      <c r="H103" s="5">
        <v>2</v>
      </c>
      <c r="I103" s="1" t="s">
        <v>18</v>
      </c>
      <c r="J103" s="1" t="s">
        <v>18</v>
      </c>
      <c r="K103" s="1" t="s">
        <v>18</v>
      </c>
      <c r="L103" s="1" t="s">
        <v>18</v>
      </c>
      <c r="M103" s="1" t="s">
        <v>18</v>
      </c>
      <c r="N103" s="5">
        <v>3</v>
      </c>
      <c r="O103" s="1" t="s">
        <v>18</v>
      </c>
      <c r="P103" s="35" t="s">
        <v>18</v>
      </c>
    </row>
    <row r="104" spans="1:16" ht="13.15" customHeight="1" x14ac:dyDescent="0.25">
      <c r="A104" s="45" t="s">
        <v>78</v>
      </c>
      <c r="B104" s="1" t="s">
        <v>113</v>
      </c>
      <c r="C104" s="6" t="s">
        <v>19</v>
      </c>
      <c r="D104" s="23"/>
      <c r="E104" s="8">
        <v>0</v>
      </c>
      <c r="F104" s="8">
        <v>16</v>
      </c>
      <c r="G104" s="8">
        <v>32</v>
      </c>
      <c r="H104" s="8">
        <v>11</v>
      </c>
      <c r="I104" s="8">
        <v>1</v>
      </c>
      <c r="J104" s="8">
        <v>25</v>
      </c>
      <c r="K104" s="8">
        <v>3</v>
      </c>
      <c r="L104" s="8">
        <v>0</v>
      </c>
      <c r="M104" s="8">
        <v>5</v>
      </c>
      <c r="N104" s="8">
        <v>20</v>
      </c>
      <c r="O104" s="8">
        <v>0</v>
      </c>
      <c r="P104" s="34">
        <v>0</v>
      </c>
    </row>
    <row r="105" spans="1:16" ht="13.15" customHeight="1" x14ac:dyDescent="0.25">
      <c r="A105" s="45" t="s">
        <v>78</v>
      </c>
      <c r="B105" s="1" t="s">
        <v>79</v>
      </c>
      <c r="C105" s="58" t="s">
        <v>81</v>
      </c>
      <c r="D105" s="59"/>
      <c r="E105" s="1" t="s">
        <v>18</v>
      </c>
      <c r="F105" s="1" t="s">
        <v>18</v>
      </c>
      <c r="G105" s="5">
        <v>3</v>
      </c>
      <c r="H105" s="5">
        <v>2</v>
      </c>
      <c r="I105" s="1" t="s">
        <v>18</v>
      </c>
      <c r="J105" s="1">
        <v>6</v>
      </c>
      <c r="K105" s="1" t="s">
        <v>18</v>
      </c>
      <c r="L105" s="1" t="s">
        <v>18</v>
      </c>
      <c r="M105" s="5">
        <v>1</v>
      </c>
      <c r="N105" s="1" t="s">
        <v>18</v>
      </c>
      <c r="O105" s="1" t="s">
        <v>18</v>
      </c>
      <c r="P105" s="35" t="s">
        <v>18</v>
      </c>
    </row>
    <row r="106" spans="1:16" ht="13.15" customHeight="1" x14ac:dyDescent="0.25">
      <c r="A106" s="45" t="s">
        <v>78</v>
      </c>
      <c r="B106" s="1" t="s">
        <v>79</v>
      </c>
      <c r="C106" s="58" t="s">
        <v>82</v>
      </c>
      <c r="D106" s="59"/>
      <c r="E106" s="1" t="s">
        <v>18</v>
      </c>
      <c r="F106" s="5">
        <v>34</v>
      </c>
      <c r="G106" s="5">
        <v>11</v>
      </c>
      <c r="H106" s="5">
        <v>4</v>
      </c>
      <c r="I106" s="5" t="s">
        <v>18</v>
      </c>
      <c r="J106" s="5" t="s">
        <v>18</v>
      </c>
      <c r="K106" s="5">
        <v>3</v>
      </c>
      <c r="L106" s="1" t="s">
        <v>18</v>
      </c>
      <c r="M106" s="1" t="s">
        <v>18</v>
      </c>
      <c r="N106" s="1" t="s">
        <v>18</v>
      </c>
      <c r="O106" s="1" t="s">
        <v>18</v>
      </c>
      <c r="P106" s="35" t="s">
        <v>18</v>
      </c>
    </row>
    <row r="107" spans="1:16" ht="13.15" customHeight="1" x14ac:dyDescent="0.25">
      <c r="A107" s="45" t="s">
        <v>78</v>
      </c>
      <c r="B107" s="1" t="s">
        <v>79</v>
      </c>
      <c r="C107" s="58" t="s">
        <v>84</v>
      </c>
      <c r="D107" s="59"/>
      <c r="E107" s="1" t="s">
        <v>18</v>
      </c>
      <c r="F107" s="5">
        <v>16</v>
      </c>
      <c r="G107" s="5">
        <v>14</v>
      </c>
      <c r="H107" s="5">
        <v>1</v>
      </c>
      <c r="I107" s="1" t="s">
        <v>18</v>
      </c>
      <c r="J107" s="1" t="s">
        <v>18</v>
      </c>
      <c r="K107" s="1" t="s">
        <v>18</v>
      </c>
      <c r="L107" s="1" t="s">
        <v>18</v>
      </c>
      <c r="M107" s="5">
        <v>3</v>
      </c>
      <c r="N107" s="5">
        <v>2</v>
      </c>
      <c r="O107" s="1" t="s">
        <v>18</v>
      </c>
      <c r="P107" s="35" t="s">
        <v>18</v>
      </c>
    </row>
    <row r="108" spans="1:16" ht="13.15" customHeight="1" x14ac:dyDescent="0.25">
      <c r="A108" s="45" t="s">
        <v>78</v>
      </c>
      <c r="B108" s="1" t="s">
        <v>79</v>
      </c>
      <c r="C108" s="58" t="s">
        <v>85</v>
      </c>
      <c r="D108" s="59"/>
      <c r="E108" s="1" t="s">
        <v>18</v>
      </c>
      <c r="F108" s="5">
        <v>4</v>
      </c>
      <c r="G108" s="5">
        <v>5</v>
      </c>
      <c r="H108" s="5">
        <v>4</v>
      </c>
      <c r="I108" s="5" t="s">
        <v>18</v>
      </c>
      <c r="J108" s="5" t="s">
        <v>18</v>
      </c>
      <c r="K108" s="5">
        <v>1</v>
      </c>
      <c r="L108" s="1" t="s">
        <v>18</v>
      </c>
      <c r="M108" s="1" t="s">
        <v>18</v>
      </c>
      <c r="N108" s="1" t="s">
        <v>18</v>
      </c>
      <c r="O108" s="5">
        <v>1</v>
      </c>
      <c r="P108" s="33">
        <v>2</v>
      </c>
    </row>
    <row r="109" spans="1:16" ht="13.15" customHeight="1" x14ac:dyDescent="0.25">
      <c r="A109" s="45" t="s">
        <v>78</v>
      </c>
      <c r="B109" s="1" t="s">
        <v>79</v>
      </c>
      <c r="C109" s="58" t="s">
        <v>80</v>
      </c>
      <c r="D109" s="59"/>
      <c r="E109" s="1" t="s">
        <v>18</v>
      </c>
      <c r="F109" s="5">
        <v>112</v>
      </c>
      <c r="G109" s="5">
        <v>60</v>
      </c>
      <c r="H109" s="5">
        <v>11</v>
      </c>
      <c r="I109" s="5">
        <v>12</v>
      </c>
      <c r="J109" s="5">
        <v>22</v>
      </c>
      <c r="K109" s="5">
        <v>19</v>
      </c>
      <c r="L109" s="5">
        <v>4</v>
      </c>
      <c r="M109" s="5">
        <v>2</v>
      </c>
      <c r="N109" s="5">
        <v>13</v>
      </c>
      <c r="O109" s="5">
        <v>29</v>
      </c>
      <c r="P109" s="33">
        <v>1</v>
      </c>
    </row>
    <row r="110" spans="1:16" ht="13.15" customHeight="1" x14ac:dyDescent="0.25">
      <c r="A110" s="45" t="s">
        <v>78</v>
      </c>
      <c r="B110" s="1" t="s">
        <v>79</v>
      </c>
      <c r="C110" s="58" t="s">
        <v>86</v>
      </c>
      <c r="D110" s="59"/>
      <c r="E110" s="1" t="s">
        <v>18</v>
      </c>
      <c r="F110" s="5">
        <v>230</v>
      </c>
      <c r="G110" s="5">
        <v>47</v>
      </c>
      <c r="H110" s="5">
        <v>13</v>
      </c>
      <c r="I110" s="5">
        <v>3</v>
      </c>
      <c r="J110" s="5">
        <v>43</v>
      </c>
      <c r="K110" s="5">
        <v>12</v>
      </c>
      <c r="L110" s="5">
        <v>4</v>
      </c>
      <c r="M110" s="5">
        <v>4</v>
      </c>
      <c r="N110" s="5">
        <v>6</v>
      </c>
      <c r="O110" s="5">
        <v>50</v>
      </c>
      <c r="P110" s="35" t="s">
        <v>18</v>
      </c>
    </row>
    <row r="111" spans="1:16" ht="13.15" customHeight="1" x14ac:dyDescent="0.25">
      <c r="A111" s="45" t="s">
        <v>78</v>
      </c>
      <c r="B111" s="1" t="s">
        <v>79</v>
      </c>
      <c r="C111" s="6" t="s">
        <v>19</v>
      </c>
      <c r="D111" s="23"/>
      <c r="E111" s="8">
        <v>0</v>
      </c>
      <c r="F111" s="8">
        <v>396</v>
      </c>
      <c r="G111" s="8">
        <v>140</v>
      </c>
      <c r="H111" s="8">
        <v>35</v>
      </c>
      <c r="I111" s="8">
        <v>15</v>
      </c>
      <c r="J111" s="8">
        <v>71</v>
      </c>
      <c r="K111" s="8">
        <v>35</v>
      </c>
      <c r="L111" s="8">
        <v>8</v>
      </c>
      <c r="M111" s="8">
        <v>10</v>
      </c>
      <c r="N111" s="8">
        <v>21</v>
      </c>
      <c r="O111" s="8">
        <v>80</v>
      </c>
      <c r="P111" s="34">
        <v>3</v>
      </c>
    </row>
    <row r="112" spans="1:16" ht="13.15" customHeight="1" thickBot="1" x14ac:dyDescent="0.3">
      <c r="A112" s="62" t="s">
        <v>78</v>
      </c>
      <c r="B112" s="25" t="s">
        <v>19</v>
      </c>
      <c r="C112" s="25"/>
      <c r="D112" s="26"/>
      <c r="E112" s="38">
        <v>7</v>
      </c>
      <c r="F112" s="38">
        <v>721</v>
      </c>
      <c r="G112" s="38">
        <v>372</v>
      </c>
      <c r="H112" s="38">
        <v>93</v>
      </c>
      <c r="I112" s="38">
        <v>27</v>
      </c>
      <c r="J112" s="38">
        <v>129</v>
      </c>
      <c r="K112" s="38">
        <v>54</v>
      </c>
      <c r="L112" s="38">
        <v>9</v>
      </c>
      <c r="M112" s="38">
        <v>54</v>
      </c>
      <c r="N112" s="38">
        <v>106</v>
      </c>
      <c r="O112" s="38">
        <v>92</v>
      </c>
      <c r="P112" s="39">
        <v>8</v>
      </c>
    </row>
    <row r="113" spans="1:16" ht="13.15" customHeight="1" x14ac:dyDescent="0.25">
      <c r="A113" s="52" t="s">
        <v>125</v>
      </c>
      <c r="B113" s="41" t="s">
        <v>163</v>
      </c>
      <c r="C113" s="56" t="s">
        <v>164</v>
      </c>
      <c r="D113" s="57"/>
      <c r="E113" s="31">
        <v>5</v>
      </c>
      <c r="F113" s="31">
        <v>12</v>
      </c>
      <c r="G113" s="31">
        <v>26</v>
      </c>
      <c r="H113" s="31">
        <v>2</v>
      </c>
      <c r="I113" s="31" t="s">
        <v>18</v>
      </c>
      <c r="J113" s="31">
        <v>7</v>
      </c>
      <c r="K113" s="31">
        <v>3</v>
      </c>
      <c r="L113" s="41" t="s">
        <v>18</v>
      </c>
      <c r="M113" s="41" t="s">
        <v>18</v>
      </c>
      <c r="N113" s="31">
        <v>4</v>
      </c>
      <c r="O113" s="41" t="s">
        <v>18</v>
      </c>
      <c r="P113" s="32">
        <v>1</v>
      </c>
    </row>
    <row r="114" spans="1:16" ht="13.15" customHeight="1" x14ac:dyDescent="0.25">
      <c r="A114" s="45" t="s">
        <v>125</v>
      </c>
      <c r="B114" s="1" t="s">
        <v>163</v>
      </c>
      <c r="C114" s="58" t="s">
        <v>165</v>
      </c>
      <c r="D114" s="59"/>
      <c r="E114" s="1" t="s">
        <v>18</v>
      </c>
      <c r="F114" s="5">
        <v>1</v>
      </c>
      <c r="G114" s="5">
        <v>13</v>
      </c>
      <c r="H114" s="5">
        <v>7</v>
      </c>
      <c r="I114" s="1" t="s">
        <v>18</v>
      </c>
      <c r="J114" s="1">
        <v>6</v>
      </c>
      <c r="K114" s="1" t="s">
        <v>18</v>
      </c>
      <c r="L114" s="1" t="s">
        <v>18</v>
      </c>
      <c r="M114" s="5">
        <v>5</v>
      </c>
      <c r="N114" s="5">
        <v>4</v>
      </c>
      <c r="O114" s="1" t="s">
        <v>18</v>
      </c>
      <c r="P114" s="35" t="s">
        <v>18</v>
      </c>
    </row>
    <row r="115" spans="1:16" ht="13.15" customHeight="1" x14ac:dyDescent="0.25">
      <c r="A115" s="45" t="s">
        <v>125</v>
      </c>
      <c r="B115" s="1" t="s">
        <v>163</v>
      </c>
      <c r="C115" s="58" t="s">
        <v>166</v>
      </c>
      <c r="D115" s="59"/>
      <c r="E115" s="1" t="s">
        <v>18</v>
      </c>
      <c r="F115" s="1" t="s">
        <v>18</v>
      </c>
      <c r="G115" s="5">
        <v>3</v>
      </c>
      <c r="H115" s="5">
        <v>2</v>
      </c>
      <c r="I115" s="1" t="s">
        <v>18</v>
      </c>
      <c r="J115" s="1">
        <v>1</v>
      </c>
      <c r="K115" s="1" t="s">
        <v>18</v>
      </c>
      <c r="L115" s="1" t="s">
        <v>18</v>
      </c>
      <c r="M115" s="5">
        <v>1</v>
      </c>
      <c r="N115" s="1" t="s">
        <v>18</v>
      </c>
      <c r="O115" s="1" t="s">
        <v>18</v>
      </c>
      <c r="P115" s="35" t="s">
        <v>18</v>
      </c>
    </row>
    <row r="116" spans="1:16" ht="13.15" customHeight="1" x14ac:dyDescent="0.25">
      <c r="A116" s="45" t="s">
        <v>125</v>
      </c>
      <c r="B116" s="1" t="s">
        <v>163</v>
      </c>
      <c r="C116" s="6" t="s">
        <v>19</v>
      </c>
      <c r="D116" s="23"/>
      <c r="E116" s="8">
        <v>5</v>
      </c>
      <c r="F116" s="8">
        <v>13</v>
      </c>
      <c r="G116" s="8">
        <v>42</v>
      </c>
      <c r="H116" s="8">
        <v>11</v>
      </c>
      <c r="I116" s="8">
        <v>0</v>
      </c>
      <c r="J116" s="8">
        <v>14</v>
      </c>
      <c r="K116" s="8">
        <v>3</v>
      </c>
      <c r="L116" s="8">
        <v>0</v>
      </c>
      <c r="M116" s="8">
        <v>6</v>
      </c>
      <c r="N116" s="8">
        <v>8</v>
      </c>
      <c r="O116" s="8">
        <v>0</v>
      </c>
      <c r="P116" s="34">
        <v>1</v>
      </c>
    </row>
    <row r="117" spans="1:16" ht="13.15" customHeight="1" x14ac:dyDescent="0.25">
      <c r="A117" s="45" t="s">
        <v>125</v>
      </c>
      <c r="B117" s="1" t="s">
        <v>159</v>
      </c>
      <c r="C117" s="58" t="s">
        <v>161</v>
      </c>
      <c r="D117" s="59"/>
      <c r="E117" s="1" t="s">
        <v>18</v>
      </c>
      <c r="F117" s="5">
        <v>3</v>
      </c>
      <c r="G117" s="5">
        <v>5</v>
      </c>
      <c r="H117" s="1" t="s">
        <v>18</v>
      </c>
      <c r="I117" s="1" t="s">
        <v>18</v>
      </c>
      <c r="J117" s="1" t="s">
        <v>18</v>
      </c>
      <c r="K117" s="1" t="s">
        <v>18</v>
      </c>
      <c r="L117" s="1" t="s">
        <v>18</v>
      </c>
      <c r="M117" s="1" t="s">
        <v>18</v>
      </c>
      <c r="N117" s="1" t="s">
        <v>18</v>
      </c>
      <c r="O117" s="1" t="s">
        <v>18</v>
      </c>
      <c r="P117" s="35" t="s">
        <v>18</v>
      </c>
    </row>
    <row r="118" spans="1:16" ht="13.15" customHeight="1" x14ac:dyDescent="0.25">
      <c r="A118" s="45" t="s">
        <v>125</v>
      </c>
      <c r="B118" s="1" t="s">
        <v>159</v>
      </c>
      <c r="C118" s="58" t="s">
        <v>160</v>
      </c>
      <c r="D118" s="59"/>
      <c r="E118" s="5">
        <v>1</v>
      </c>
      <c r="F118" s="5">
        <v>134</v>
      </c>
      <c r="G118" s="5">
        <v>80</v>
      </c>
      <c r="H118" s="5">
        <v>2</v>
      </c>
      <c r="I118" s="5">
        <v>1</v>
      </c>
      <c r="J118" s="5">
        <v>24</v>
      </c>
      <c r="K118" s="5">
        <v>6</v>
      </c>
      <c r="L118" s="1" t="s">
        <v>18</v>
      </c>
      <c r="M118" s="5">
        <v>7</v>
      </c>
      <c r="N118" s="5">
        <v>14</v>
      </c>
      <c r="O118" s="5">
        <v>13</v>
      </c>
      <c r="P118" s="33">
        <v>1</v>
      </c>
    </row>
    <row r="119" spans="1:16" ht="13.15" customHeight="1" x14ac:dyDescent="0.25">
      <c r="A119" s="45" t="s">
        <v>125</v>
      </c>
      <c r="B119" s="1" t="s">
        <v>159</v>
      </c>
      <c r="C119" s="58" t="s">
        <v>162</v>
      </c>
      <c r="D119" s="59"/>
      <c r="E119" s="1" t="s">
        <v>18</v>
      </c>
      <c r="F119" s="5">
        <v>1</v>
      </c>
      <c r="G119" s="5">
        <v>9</v>
      </c>
      <c r="H119" s="1" t="s">
        <v>18</v>
      </c>
      <c r="I119" s="1" t="s">
        <v>18</v>
      </c>
      <c r="J119" s="1">
        <v>11</v>
      </c>
      <c r="K119" s="1" t="s">
        <v>18</v>
      </c>
      <c r="L119" s="1" t="s">
        <v>18</v>
      </c>
      <c r="M119" s="5">
        <v>3</v>
      </c>
      <c r="N119" s="1" t="s">
        <v>18</v>
      </c>
      <c r="O119" s="1" t="s">
        <v>18</v>
      </c>
      <c r="P119" s="33">
        <v>2</v>
      </c>
    </row>
    <row r="120" spans="1:16" ht="13.15" customHeight="1" x14ac:dyDescent="0.25">
      <c r="A120" s="45" t="s">
        <v>125</v>
      </c>
      <c r="B120" s="1" t="s">
        <v>159</v>
      </c>
      <c r="C120" s="6" t="s">
        <v>19</v>
      </c>
      <c r="D120" s="23"/>
      <c r="E120" s="8">
        <v>1</v>
      </c>
      <c r="F120" s="8">
        <v>138</v>
      </c>
      <c r="G120" s="8">
        <v>94</v>
      </c>
      <c r="H120" s="8">
        <v>2</v>
      </c>
      <c r="I120" s="8">
        <v>1</v>
      </c>
      <c r="J120" s="8">
        <v>35</v>
      </c>
      <c r="K120" s="8">
        <v>6</v>
      </c>
      <c r="L120" s="8">
        <v>0</v>
      </c>
      <c r="M120" s="8">
        <v>10</v>
      </c>
      <c r="N120" s="8">
        <v>14</v>
      </c>
      <c r="O120" s="8">
        <v>13</v>
      </c>
      <c r="P120" s="34">
        <v>3</v>
      </c>
    </row>
    <row r="121" spans="1:16" ht="13.15" customHeight="1" x14ac:dyDescent="0.25">
      <c r="A121" s="45" t="s">
        <v>125</v>
      </c>
      <c r="B121" s="1" t="s">
        <v>167</v>
      </c>
      <c r="C121" s="58" t="s">
        <v>169</v>
      </c>
      <c r="D121" s="59"/>
      <c r="E121" s="1" t="s">
        <v>18</v>
      </c>
      <c r="F121" s="5">
        <v>6</v>
      </c>
      <c r="G121" s="5">
        <v>10</v>
      </c>
      <c r="H121" s="5">
        <v>4</v>
      </c>
      <c r="I121" s="1">
        <v>3</v>
      </c>
      <c r="J121" s="1">
        <v>6</v>
      </c>
      <c r="K121" s="1" t="s">
        <v>18</v>
      </c>
      <c r="L121" s="5">
        <v>2</v>
      </c>
      <c r="M121" s="5">
        <v>4</v>
      </c>
      <c r="N121" s="5">
        <v>7</v>
      </c>
      <c r="O121" s="1" t="s">
        <v>18</v>
      </c>
      <c r="P121" s="35" t="s">
        <v>18</v>
      </c>
    </row>
    <row r="122" spans="1:16" ht="13.15" customHeight="1" x14ac:dyDescent="0.25">
      <c r="A122" s="45" t="s">
        <v>125</v>
      </c>
      <c r="B122" s="1" t="s">
        <v>167</v>
      </c>
      <c r="C122" s="58" t="s">
        <v>170</v>
      </c>
      <c r="D122" s="59"/>
      <c r="E122" s="1" t="s">
        <v>18</v>
      </c>
      <c r="F122" s="1" t="s">
        <v>18</v>
      </c>
      <c r="G122" s="5">
        <v>12</v>
      </c>
      <c r="H122" s="1" t="s">
        <v>18</v>
      </c>
      <c r="I122" s="1" t="s">
        <v>18</v>
      </c>
      <c r="J122" s="1" t="s">
        <v>18</v>
      </c>
      <c r="K122" s="1" t="s">
        <v>18</v>
      </c>
      <c r="L122" s="1" t="s">
        <v>18</v>
      </c>
      <c r="M122" s="5">
        <v>1</v>
      </c>
      <c r="N122" s="1" t="s">
        <v>18</v>
      </c>
      <c r="O122" s="1" t="s">
        <v>18</v>
      </c>
      <c r="P122" s="35" t="s">
        <v>18</v>
      </c>
    </row>
    <row r="123" spans="1:16" ht="13.15" customHeight="1" x14ac:dyDescent="0.25">
      <c r="A123" s="45" t="s">
        <v>125</v>
      </c>
      <c r="B123" s="1" t="s">
        <v>167</v>
      </c>
      <c r="C123" s="58" t="s">
        <v>171</v>
      </c>
      <c r="D123" s="59"/>
      <c r="E123" s="1" t="s">
        <v>18</v>
      </c>
      <c r="F123" s="5">
        <v>12</v>
      </c>
      <c r="G123" s="5">
        <v>32</v>
      </c>
      <c r="H123" s="5">
        <v>5</v>
      </c>
      <c r="I123" s="1" t="s">
        <v>18</v>
      </c>
      <c r="J123" s="1">
        <v>6</v>
      </c>
      <c r="K123" s="1" t="s">
        <v>18</v>
      </c>
      <c r="L123" s="1" t="s">
        <v>18</v>
      </c>
      <c r="M123" s="5">
        <v>1</v>
      </c>
      <c r="N123" s="5">
        <v>1</v>
      </c>
      <c r="O123" s="5">
        <v>1</v>
      </c>
      <c r="P123" s="35" t="s">
        <v>18</v>
      </c>
    </row>
    <row r="124" spans="1:16" ht="13.15" customHeight="1" x14ac:dyDescent="0.25">
      <c r="A124" s="45" t="s">
        <v>125</v>
      </c>
      <c r="B124" s="1" t="s">
        <v>167</v>
      </c>
      <c r="C124" s="58" t="s">
        <v>168</v>
      </c>
      <c r="D124" s="59"/>
      <c r="E124" s="5">
        <v>1</v>
      </c>
      <c r="F124" s="5">
        <v>88</v>
      </c>
      <c r="G124" s="5">
        <v>46</v>
      </c>
      <c r="H124" s="5">
        <v>4</v>
      </c>
      <c r="I124" s="5" t="s">
        <v>18</v>
      </c>
      <c r="J124" s="5">
        <v>35</v>
      </c>
      <c r="K124" s="5">
        <v>2</v>
      </c>
      <c r="L124" s="1" t="s">
        <v>18</v>
      </c>
      <c r="M124" s="5">
        <v>8</v>
      </c>
      <c r="N124" s="5">
        <v>10</v>
      </c>
      <c r="O124" s="5">
        <v>4</v>
      </c>
      <c r="P124" s="35" t="s">
        <v>18</v>
      </c>
    </row>
    <row r="125" spans="1:16" ht="13.15" customHeight="1" x14ac:dyDescent="0.25">
      <c r="A125" s="45" t="s">
        <v>125</v>
      </c>
      <c r="B125" s="1" t="s">
        <v>167</v>
      </c>
      <c r="C125" s="6" t="s">
        <v>19</v>
      </c>
      <c r="D125" s="23"/>
      <c r="E125" s="8">
        <v>1</v>
      </c>
      <c r="F125" s="8">
        <v>106</v>
      </c>
      <c r="G125" s="8">
        <v>100</v>
      </c>
      <c r="H125" s="8">
        <v>13</v>
      </c>
      <c r="I125" s="8">
        <v>3</v>
      </c>
      <c r="J125" s="8">
        <v>47</v>
      </c>
      <c r="K125" s="8">
        <v>2</v>
      </c>
      <c r="L125" s="8">
        <v>2</v>
      </c>
      <c r="M125" s="8">
        <v>14</v>
      </c>
      <c r="N125" s="8">
        <v>18</v>
      </c>
      <c r="O125" s="8">
        <v>5</v>
      </c>
      <c r="P125" s="34">
        <v>0</v>
      </c>
    </row>
    <row r="126" spans="1:16" ht="13.15" customHeight="1" x14ac:dyDescent="0.25">
      <c r="A126" s="45" t="s">
        <v>125</v>
      </c>
      <c r="B126" s="1" t="s">
        <v>172</v>
      </c>
      <c r="C126" s="58" t="s">
        <v>174</v>
      </c>
      <c r="D126" s="59"/>
      <c r="E126" s="1" t="s">
        <v>18</v>
      </c>
      <c r="F126" s="1" t="s">
        <v>18</v>
      </c>
      <c r="G126" s="5">
        <v>1</v>
      </c>
      <c r="H126" s="1" t="s">
        <v>18</v>
      </c>
      <c r="I126" s="1" t="s">
        <v>18</v>
      </c>
      <c r="J126" s="1" t="s">
        <v>18</v>
      </c>
      <c r="K126" s="1" t="s">
        <v>18</v>
      </c>
      <c r="L126" s="1" t="s">
        <v>18</v>
      </c>
      <c r="M126" s="1" t="s">
        <v>18</v>
      </c>
      <c r="N126" s="1" t="s">
        <v>18</v>
      </c>
      <c r="O126" s="1" t="s">
        <v>18</v>
      </c>
      <c r="P126" s="35" t="s">
        <v>18</v>
      </c>
    </row>
    <row r="127" spans="1:16" ht="13.15" customHeight="1" x14ac:dyDescent="0.25">
      <c r="A127" s="45" t="s">
        <v>125</v>
      </c>
      <c r="B127" s="1" t="s">
        <v>172</v>
      </c>
      <c r="C127" s="58" t="s">
        <v>175</v>
      </c>
      <c r="D127" s="59"/>
      <c r="E127" s="1" t="s">
        <v>18</v>
      </c>
      <c r="F127" s="5">
        <v>1</v>
      </c>
      <c r="G127" s="5">
        <v>5</v>
      </c>
      <c r="H127" s="1" t="s">
        <v>18</v>
      </c>
      <c r="I127" s="1" t="s">
        <v>18</v>
      </c>
      <c r="J127" s="1">
        <v>2</v>
      </c>
      <c r="K127" s="1" t="s">
        <v>18</v>
      </c>
      <c r="L127" s="5">
        <v>1</v>
      </c>
      <c r="M127" s="5">
        <v>2</v>
      </c>
      <c r="N127" s="1" t="s">
        <v>18</v>
      </c>
      <c r="O127" s="1" t="s">
        <v>18</v>
      </c>
      <c r="P127" s="33">
        <v>2</v>
      </c>
    </row>
    <row r="128" spans="1:16" ht="13.15" customHeight="1" x14ac:dyDescent="0.25">
      <c r="A128" s="45" t="s">
        <v>125</v>
      </c>
      <c r="B128" s="1" t="s">
        <v>172</v>
      </c>
      <c r="C128" s="58" t="s">
        <v>176</v>
      </c>
      <c r="D128" s="59"/>
      <c r="E128" s="1" t="s">
        <v>18</v>
      </c>
      <c r="F128" s="1" t="s">
        <v>18</v>
      </c>
      <c r="G128" s="1" t="s">
        <v>18</v>
      </c>
      <c r="H128" s="1" t="s">
        <v>18</v>
      </c>
      <c r="I128" s="1" t="s">
        <v>18</v>
      </c>
      <c r="J128" s="1" t="s">
        <v>18</v>
      </c>
      <c r="K128" s="1" t="s">
        <v>18</v>
      </c>
      <c r="L128" s="1" t="s">
        <v>18</v>
      </c>
      <c r="M128" s="1" t="s">
        <v>18</v>
      </c>
      <c r="N128" s="5">
        <v>1</v>
      </c>
      <c r="O128" s="1" t="s">
        <v>18</v>
      </c>
      <c r="P128" s="35" t="s">
        <v>18</v>
      </c>
    </row>
    <row r="129" spans="1:16" ht="13.15" customHeight="1" x14ac:dyDescent="0.25">
      <c r="A129" s="45" t="s">
        <v>125</v>
      </c>
      <c r="B129" s="1" t="s">
        <v>172</v>
      </c>
      <c r="C129" s="58" t="s">
        <v>173</v>
      </c>
      <c r="D129" s="59"/>
      <c r="E129" s="5">
        <v>2</v>
      </c>
      <c r="F129" s="5">
        <v>22</v>
      </c>
      <c r="G129" s="5">
        <v>24</v>
      </c>
      <c r="H129" s="5">
        <v>10</v>
      </c>
      <c r="I129" s="1">
        <v>5</v>
      </c>
      <c r="J129" s="1">
        <v>8</v>
      </c>
      <c r="K129" s="1" t="s">
        <v>18</v>
      </c>
      <c r="L129" s="1" t="s">
        <v>18</v>
      </c>
      <c r="M129" s="5">
        <v>3</v>
      </c>
      <c r="N129" s="5">
        <v>14</v>
      </c>
      <c r="O129" s="5">
        <v>1</v>
      </c>
      <c r="P129" s="35" t="s">
        <v>18</v>
      </c>
    </row>
    <row r="130" spans="1:16" ht="13.15" customHeight="1" x14ac:dyDescent="0.25">
      <c r="A130" s="45" t="s">
        <v>125</v>
      </c>
      <c r="B130" s="1" t="s">
        <v>172</v>
      </c>
      <c r="C130" s="58" t="s">
        <v>177</v>
      </c>
      <c r="D130" s="59"/>
      <c r="E130" s="1" t="s">
        <v>18</v>
      </c>
      <c r="F130" s="1" t="s">
        <v>18</v>
      </c>
      <c r="G130" s="5">
        <v>4</v>
      </c>
      <c r="H130" s="5">
        <v>1</v>
      </c>
      <c r="I130" s="1" t="s">
        <v>18</v>
      </c>
      <c r="J130" s="1" t="s">
        <v>18</v>
      </c>
      <c r="K130" s="1" t="s">
        <v>18</v>
      </c>
      <c r="L130" s="1" t="s">
        <v>18</v>
      </c>
      <c r="M130" s="1" t="s">
        <v>18</v>
      </c>
      <c r="N130" s="1" t="s">
        <v>18</v>
      </c>
      <c r="O130" s="1" t="s">
        <v>18</v>
      </c>
      <c r="P130" s="35" t="s">
        <v>18</v>
      </c>
    </row>
    <row r="131" spans="1:16" ht="13.15" customHeight="1" x14ac:dyDescent="0.25">
      <c r="A131" s="45" t="s">
        <v>125</v>
      </c>
      <c r="B131" s="1" t="s">
        <v>172</v>
      </c>
      <c r="C131" s="6" t="s">
        <v>19</v>
      </c>
      <c r="D131" s="23"/>
      <c r="E131" s="8">
        <v>2</v>
      </c>
      <c r="F131" s="8">
        <v>23</v>
      </c>
      <c r="G131" s="8">
        <v>34</v>
      </c>
      <c r="H131" s="8">
        <v>11</v>
      </c>
      <c r="I131" s="8">
        <v>5</v>
      </c>
      <c r="J131" s="8">
        <v>10</v>
      </c>
      <c r="K131" s="8">
        <v>0</v>
      </c>
      <c r="L131" s="8">
        <v>1</v>
      </c>
      <c r="M131" s="8">
        <v>5</v>
      </c>
      <c r="N131" s="8">
        <v>15</v>
      </c>
      <c r="O131" s="8">
        <v>1</v>
      </c>
      <c r="P131" s="34">
        <v>2</v>
      </c>
    </row>
    <row r="132" spans="1:16" ht="13.15" customHeight="1" x14ac:dyDescent="0.25">
      <c r="A132" s="45" t="s">
        <v>125</v>
      </c>
      <c r="B132" s="1" t="s">
        <v>126</v>
      </c>
      <c r="C132" s="58" t="s">
        <v>128</v>
      </c>
      <c r="D132" s="59"/>
      <c r="E132" s="1" t="s">
        <v>18</v>
      </c>
      <c r="F132" s="5">
        <v>16</v>
      </c>
      <c r="G132" s="5">
        <v>8</v>
      </c>
      <c r="H132" s="5">
        <v>1</v>
      </c>
      <c r="I132" s="5">
        <v>1</v>
      </c>
      <c r="J132" s="5">
        <v>10</v>
      </c>
      <c r="K132" s="5">
        <v>1</v>
      </c>
      <c r="L132" s="1" t="s">
        <v>18</v>
      </c>
      <c r="M132" s="1" t="s">
        <v>18</v>
      </c>
      <c r="N132" s="5">
        <v>4</v>
      </c>
      <c r="O132" s="5">
        <v>3</v>
      </c>
      <c r="P132" s="35" t="s">
        <v>18</v>
      </c>
    </row>
    <row r="133" spans="1:16" ht="13.15" customHeight="1" x14ac:dyDescent="0.25">
      <c r="A133" s="45" t="s">
        <v>125</v>
      </c>
      <c r="B133" s="1" t="s">
        <v>126</v>
      </c>
      <c r="C133" s="58" t="s">
        <v>129</v>
      </c>
      <c r="D133" s="59"/>
      <c r="E133" s="5">
        <v>2</v>
      </c>
      <c r="F133" s="5">
        <v>1</v>
      </c>
      <c r="G133" s="5">
        <v>19</v>
      </c>
      <c r="H133" s="1" t="s">
        <v>18</v>
      </c>
      <c r="I133" s="1" t="s">
        <v>18</v>
      </c>
      <c r="J133" s="1">
        <v>3</v>
      </c>
      <c r="K133" s="1" t="s">
        <v>18</v>
      </c>
      <c r="L133" s="1" t="s">
        <v>18</v>
      </c>
      <c r="M133" s="5">
        <v>2</v>
      </c>
      <c r="N133" s="1" t="s">
        <v>18</v>
      </c>
      <c r="O133" s="1" t="s">
        <v>18</v>
      </c>
      <c r="P133" s="35" t="s">
        <v>18</v>
      </c>
    </row>
    <row r="134" spans="1:16" ht="13.15" customHeight="1" x14ac:dyDescent="0.25">
      <c r="A134" s="45" t="s">
        <v>125</v>
      </c>
      <c r="B134" s="1" t="s">
        <v>126</v>
      </c>
      <c r="C134" s="58" t="s">
        <v>130</v>
      </c>
      <c r="D134" s="59"/>
      <c r="E134" s="5">
        <v>1</v>
      </c>
      <c r="F134" s="5">
        <v>2</v>
      </c>
      <c r="G134" s="5">
        <v>9</v>
      </c>
      <c r="H134" s="5">
        <v>1</v>
      </c>
      <c r="I134" s="1">
        <v>2</v>
      </c>
      <c r="J134" s="1">
        <v>1</v>
      </c>
      <c r="K134" s="1" t="s">
        <v>18</v>
      </c>
      <c r="L134" s="1" t="s">
        <v>18</v>
      </c>
      <c r="M134" s="5">
        <v>5</v>
      </c>
      <c r="N134" s="5">
        <v>4</v>
      </c>
      <c r="O134" s="5">
        <v>1</v>
      </c>
      <c r="P134" s="33">
        <v>1</v>
      </c>
    </row>
    <row r="135" spans="1:16" ht="13.15" customHeight="1" x14ac:dyDescent="0.25">
      <c r="A135" s="45" t="s">
        <v>125</v>
      </c>
      <c r="B135" s="1" t="s">
        <v>126</v>
      </c>
      <c r="C135" s="58" t="s">
        <v>131</v>
      </c>
      <c r="D135" s="59"/>
      <c r="E135" s="5">
        <v>4</v>
      </c>
      <c r="F135" s="5">
        <v>35</v>
      </c>
      <c r="G135" s="5">
        <v>18</v>
      </c>
      <c r="H135" s="5">
        <v>7</v>
      </c>
      <c r="I135" s="1" t="s">
        <v>18</v>
      </c>
      <c r="J135" s="1">
        <v>2</v>
      </c>
      <c r="K135" s="1" t="s">
        <v>18</v>
      </c>
      <c r="L135" s="1" t="s">
        <v>18</v>
      </c>
      <c r="M135" s="5">
        <v>1</v>
      </c>
      <c r="N135" s="5">
        <v>2</v>
      </c>
      <c r="O135" s="5">
        <v>1</v>
      </c>
      <c r="P135" s="35" t="s">
        <v>18</v>
      </c>
    </row>
    <row r="136" spans="1:16" ht="13.15" customHeight="1" x14ac:dyDescent="0.25">
      <c r="A136" s="45" t="s">
        <v>125</v>
      </c>
      <c r="B136" s="1" t="s">
        <v>126</v>
      </c>
      <c r="C136" s="58" t="s">
        <v>132</v>
      </c>
      <c r="D136" s="59"/>
      <c r="E136" s="5">
        <v>2</v>
      </c>
      <c r="F136" s="5">
        <v>46</v>
      </c>
      <c r="G136" s="5">
        <v>27</v>
      </c>
      <c r="H136" s="5">
        <v>4</v>
      </c>
      <c r="I136" s="1">
        <v>4</v>
      </c>
      <c r="J136" s="1">
        <v>22</v>
      </c>
      <c r="K136" s="1" t="s">
        <v>18</v>
      </c>
      <c r="L136" s="1" t="s">
        <v>18</v>
      </c>
      <c r="M136" s="5">
        <v>3</v>
      </c>
      <c r="N136" s="5">
        <v>4</v>
      </c>
      <c r="O136" s="5">
        <v>61</v>
      </c>
      <c r="P136" s="35" t="s">
        <v>18</v>
      </c>
    </row>
    <row r="137" spans="1:16" ht="13.15" customHeight="1" x14ac:dyDescent="0.25">
      <c r="A137" s="45" t="s">
        <v>125</v>
      </c>
      <c r="B137" s="1" t="s">
        <v>126</v>
      </c>
      <c r="C137" s="58" t="s">
        <v>133</v>
      </c>
      <c r="D137" s="59"/>
      <c r="E137" s="1" t="s">
        <v>18</v>
      </c>
      <c r="F137" s="5">
        <v>20</v>
      </c>
      <c r="G137" s="5">
        <v>7</v>
      </c>
      <c r="H137" s="1" t="s">
        <v>18</v>
      </c>
      <c r="I137" s="1">
        <v>3</v>
      </c>
      <c r="J137" s="1">
        <v>4</v>
      </c>
      <c r="K137" s="1" t="s">
        <v>18</v>
      </c>
      <c r="L137" s="1" t="s">
        <v>18</v>
      </c>
      <c r="M137" s="1" t="s">
        <v>18</v>
      </c>
      <c r="N137" s="5">
        <v>2</v>
      </c>
      <c r="O137" s="5">
        <v>2</v>
      </c>
      <c r="P137" s="35" t="s">
        <v>18</v>
      </c>
    </row>
    <row r="138" spans="1:16" ht="13.15" customHeight="1" x14ac:dyDescent="0.25">
      <c r="A138" s="45" t="s">
        <v>125</v>
      </c>
      <c r="B138" s="1" t="s">
        <v>126</v>
      </c>
      <c r="C138" s="58" t="s">
        <v>134</v>
      </c>
      <c r="D138" s="59"/>
      <c r="E138" s="5">
        <v>2</v>
      </c>
      <c r="F138" s="5">
        <v>40</v>
      </c>
      <c r="G138" s="5">
        <v>21</v>
      </c>
      <c r="H138" s="5">
        <v>3</v>
      </c>
      <c r="I138" s="5" t="s">
        <v>18</v>
      </c>
      <c r="J138" s="5">
        <v>8</v>
      </c>
      <c r="K138" s="5">
        <v>3</v>
      </c>
      <c r="L138" s="1" t="s">
        <v>18</v>
      </c>
      <c r="M138" s="5">
        <v>3</v>
      </c>
      <c r="N138" s="5">
        <v>8</v>
      </c>
      <c r="O138" s="5">
        <v>4</v>
      </c>
      <c r="P138" s="35" t="s">
        <v>18</v>
      </c>
    </row>
    <row r="139" spans="1:16" ht="13.15" customHeight="1" x14ac:dyDescent="0.25">
      <c r="A139" s="45" t="s">
        <v>125</v>
      </c>
      <c r="B139" s="1" t="s">
        <v>126</v>
      </c>
      <c r="C139" s="58" t="s">
        <v>135</v>
      </c>
      <c r="D139" s="59"/>
      <c r="E139" s="1" t="s">
        <v>18</v>
      </c>
      <c r="F139" s="5">
        <v>9</v>
      </c>
      <c r="G139" s="5">
        <v>21</v>
      </c>
      <c r="H139" s="5">
        <v>3</v>
      </c>
      <c r="I139" s="5">
        <v>4</v>
      </c>
      <c r="J139" s="5">
        <v>5</v>
      </c>
      <c r="K139" s="5">
        <v>3</v>
      </c>
      <c r="L139" s="1" t="s">
        <v>18</v>
      </c>
      <c r="M139" s="5">
        <v>3</v>
      </c>
      <c r="N139" s="5">
        <v>9</v>
      </c>
      <c r="O139" s="5">
        <v>2</v>
      </c>
      <c r="P139" s="33">
        <v>1</v>
      </c>
    </row>
    <row r="140" spans="1:16" ht="13.15" customHeight="1" x14ac:dyDescent="0.25">
      <c r="A140" s="45" t="s">
        <v>125</v>
      </c>
      <c r="B140" s="1" t="s">
        <v>126</v>
      </c>
      <c r="C140" s="58" t="s">
        <v>136</v>
      </c>
      <c r="D140" s="59"/>
      <c r="E140" s="5">
        <v>2</v>
      </c>
      <c r="F140" s="5">
        <v>184</v>
      </c>
      <c r="G140" s="5">
        <v>19</v>
      </c>
      <c r="H140" s="5">
        <v>9</v>
      </c>
      <c r="I140" s="1" t="s">
        <v>18</v>
      </c>
      <c r="J140" s="1">
        <v>13</v>
      </c>
      <c r="K140" s="1" t="s">
        <v>18</v>
      </c>
      <c r="L140" s="1" t="s">
        <v>18</v>
      </c>
      <c r="M140" s="5">
        <v>3</v>
      </c>
      <c r="N140" s="5">
        <v>7</v>
      </c>
      <c r="O140" s="5">
        <v>9</v>
      </c>
      <c r="P140" s="35" t="s">
        <v>18</v>
      </c>
    </row>
    <row r="141" spans="1:16" ht="13.15" customHeight="1" x14ac:dyDescent="0.25">
      <c r="A141" s="45" t="s">
        <v>125</v>
      </c>
      <c r="B141" s="1" t="s">
        <v>126</v>
      </c>
      <c r="C141" s="58" t="s">
        <v>137</v>
      </c>
      <c r="D141" s="59"/>
      <c r="E141" s="1" t="s">
        <v>18</v>
      </c>
      <c r="F141" s="5">
        <v>1</v>
      </c>
      <c r="G141" s="5">
        <v>15</v>
      </c>
      <c r="H141" s="5">
        <v>4</v>
      </c>
      <c r="I141" s="1" t="s">
        <v>18</v>
      </c>
      <c r="J141" s="1">
        <v>2</v>
      </c>
      <c r="K141" s="1" t="s">
        <v>18</v>
      </c>
      <c r="L141" s="1" t="s">
        <v>18</v>
      </c>
      <c r="M141" s="5">
        <v>1</v>
      </c>
      <c r="N141" s="5">
        <v>3</v>
      </c>
      <c r="O141" s="5">
        <v>3</v>
      </c>
      <c r="P141" s="35" t="s">
        <v>18</v>
      </c>
    </row>
    <row r="142" spans="1:16" ht="13.15" customHeight="1" x14ac:dyDescent="0.25">
      <c r="A142" s="45" t="s">
        <v>125</v>
      </c>
      <c r="B142" s="1" t="s">
        <v>126</v>
      </c>
      <c r="C142" s="58" t="s">
        <v>138</v>
      </c>
      <c r="D142" s="59"/>
      <c r="E142" s="5">
        <v>3</v>
      </c>
      <c r="F142" s="5">
        <v>27</v>
      </c>
      <c r="G142" s="5">
        <v>10</v>
      </c>
      <c r="H142" s="5">
        <v>6</v>
      </c>
      <c r="I142" s="1" t="s">
        <v>18</v>
      </c>
      <c r="J142" s="1">
        <v>7</v>
      </c>
      <c r="K142" s="1" t="s">
        <v>18</v>
      </c>
      <c r="L142" s="1" t="s">
        <v>18</v>
      </c>
      <c r="M142" s="5">
        <v>2</v>
      </c>
      <c r="N142" s="5">
        <v>4</v>
      </c>
      <c r="O142" s="5">
        <v>1</v>
      </c>
      <c r="P142" s="33">
        <v>1</v>
      </c>
    </row>
    <row r="143" spans="1:16" ht="13.15" customHeight="1" x14ac:dyDescent="0.25">
      <c r="A143" s="45" t="s">
        <v>125</v>
      </c>
      <c r="B143" s="1" t="s">
        <v>126</v>
      </c>
      <c r="C143" s="58" t="s">
        <v>139</v>
      </c>
      <c r="D143" s="59"/>
      <c r="E143" s="1" t="s">
        <v>18</v>
      </c>
      <c r="F143" s="5">
        <v>56</v>
      </c>
      <c r="G143" s="5">
        <v>8</v>
      </c>
      <c r="H143" s="5">
        <v>1</v>
      </c>
      <c r="I143" s="1">
        <v>1</v>
      </c>
      <c r="J143" s="1">
        <v>6</v>
      </c>
      <c r="K143" s="1" t="s">
        <v>18</v>
      </c>
      <c r="L143" s="1" t="s">
        <v>18</v>
      </c>
      <c r="M143" s="5">
        <v>4</v>
      </c>
      <c r="N143" s="5">
        <v>5</v>
      </c>
      <c r="O143" s="5">
        <v>5</v>
      </c>
      <c r="P143" s="35" t="s">
        <v>18</v>
      </c>
    </row>
    <row r="144" spans="1:16" ht="13.15" customHeight="1" x14ac:dyDescent="0.25">
      <c r="A144" s="45" t="s">
        <v>125</v>
      </c>
      <c r="B144" s="1" t="s">
        <v>126</v>
      </c>
      <c r="C144" s="58" t="s">
        <v>140</v>
      </c>
      <c r="D144" s="59"/>
      <c r="E144" s="1" t="s">
        <v>18</v>
      </c>
      <c r="F144" s="5">
        <v>165</v>
      </c>
      <c r="G144" s="5">
        <v>14</v>
      </c>
      <c r="H144" s="5">
        <v>2</v>
      </c>
      <c r="I144" s="5">
        <v>4</v>
      </c>
      <c r="J144" s="5">
        <v>13</v>
      </c>
      <c r="K144" s="5">
        <v>4</v>
      </c>
      <c r="L144" s="5">
        <v>2</v>
      </c>
      <c r="M144" s="5">
        <v>7</v>
      </c>
      <c r="N144" s="5">
        <v>6</v>
      </c>
      <c r="O144" s="5">
        <v>3</v>
      </c>
      <c r="P144" s="35" t="s">
        <v>18</v>
      </c>
    </row>
    <row r="145" spans="1:16" ht="13.15" customHeight="1" x14ac:dyDescent="0.25">
      <c r="A145" s="45" t="s">
        <v>125</v>
      </c>
      <c r="B145" s="1" t="s">
        <v>126</v>
      </c>
      <c r="C145" s="58" t="s">
        <v>141</v>
      </c>
      <c r="D145" s="59"/>
      <c r="E145" s="1" t="s">
        <v>18</v>
      </c>
      <c r="F145" s="5">
        <v>22</v>
      </c>
      <c r="G145" s="5">
        <v>14</v>
      </c>
      <c r="H145" s="5">
        <v>4</v>
      </c>
      <c r="I145" s="1">
        <v>1</v>
      </c>
      <c r="J145" s="1">
        <v>11</v>
      </c>
      <c r="K145" s="1" t="s">
        <v>18</v>
      </c>
      <c r="L145" s="1" t="s">
        <v>18</v>
      </c>
      <c r="M145" s="5">
        <v>1</v>
      </c>
      <c r="N145" s="5">
        <v>4</v>
      </c>
      <c r="O145" s="5">
        <v>2</v>
      </c>
      <c r="P145" s="35" t="s">
        <v>18</v>
      </c>
    </row>
    <row r="146" spans="1:16" ht="13.15" customHeight="1" x14ac:dyDescent="0.25">
      <c r="A146" s="45" t="s">
        <v>125</v>
      </c>
      <c r="B146" s="1" t="s">
        <v>126</v>
      </c>
      <c r="C146" s="58" t="s">
        <v>142</v>
      </c>
      <c r="D146" s="59"/>
      <c r="E146" s="1" t="s">
        <v>18</v>
      </c>
      <c r="F146" s="5">
        <v>3</v>
      </c>
      <c r="G146" s="5">
        <v>18</v>
      </c>
      <c r="H146" s="5">
        <v>6</v>
      </c>
      <c r="I146" s="5">
        <v>3</v>
      </c>
      <c r="J146" s="5">
        <v>5</v>
      </c>
      <c r="K146" s="5">
        <v>3</v>
      </c>
      <c r="L146" s="1" t="s">
        <v>18</v>
      </c>
      <c r="M146" s="1" t="s">
        <v>18</v>
      </c>
      <c r="N146" s="5">
        <v>1</v>
      </c>
      <c r="O146" s="5">
        <v>1</v>
      </c>
      <c r="P146" s="35" t="s">
        <v>18</v>
      </c>
    </row>
    <row r="147" spans="1:16" ht="13.15" customHeight="1" x14ac:dyDescent="0.25">
      <c r="A147" s="45" t="s">
        <v>125</v>
      </c>
      <c r="B147" s="1" t="s">
        <v>126</v>
      </c>
      <c r="C147" s="58" t="s">
        <v>143</v>
      </c>
      <c r="D147" s="59"/>
      <c r="E147" s="1" t="s">
        <v>18</v>
      </c>
      <c r="F147" s="5">
        <v>21</v>
      </c>
      <c r="G147" s="5">
        <v>24</v>
      </c>
      <c r="H147" s="5">
        <v>8</v>
      </c>
      <c r="I147" s="1">
        <v>3</v>
      </c>
      <c r="J147" s="1">
        <v>10</v>
      </c>
      <c r="K147" s="1" t="s">
        <v>18</v>
      </c>
      <c r="L147" s="1" t="s">
        <v>18</v>
      </c>
      <c r="M147" s="5">
        <v>2</v>
      </c>
      <c r="N147" s="5">
        <v>3</v>
      </c>
      <c r="O147" s="5">
        <v>3</v>
      </c>
      <c r="P147" s="35" t="s">
        <v>18</v>
      </c>
    </row>
    <row r="148" spans="1:16" ht="13.15" customHeight="1" x14ac:dyDescent="0.25">
      <c r="A148" s="45" t="s">
        <v>125</v>
      </c>
      <c r="B148" s="1" t="s">
        <v>126</v>
      </c>
      <c r="C148" s="58" t="s">
        <v>144</v>
      </c>
      <c r="D148" s="59"/>
      <c r="E148" s="1" t="s">
        <v>18</v>
      </c>
      <c r="F148" s="5">
        <v>30</v>
      </c>
      <c r="G148" s="5">
        <v>7</v>
      </c>
      <c r="H148" s="5">
        <v>1</v>
      </c>
      <c r="I148" s="1" t="s">
        <v>18</v>
      </c>
      <c r="J148" s="1">
        <v>5</v>
      </c>
      <c r="K148" s="1" t="s">
        <v>18</v>
      </c>
      <c r="L148" s="5">
        <v>1</v>
      </c>
      <c r="M148" s="5">
        <v>1</v>
      </c>
      <c r="N148" s="5">
        <v>5</v>
      </c>
      <c r="O148" s="5">
        <v>4</v>
      </c>
      <c r="P148" s="35" t="s">
        <v>18</v>
      </c>
    </row>
    <row r="149" spans="1:16" ht="13.15" customHeight="1" x14ac:dyDescent="0.25">
      <c r="A149" s="45" t="s">
        <v>125</v>
      </c>
      <c r="B149" s="1" t="s">
        <v>126</v>
      </c>
      <c r="C149" s="58" t="s">
        <v>145</v>
      </c>
      <c r="D149" s="59"/>
      <c r="E149" s="1" t="s">
        <v>18</v>
      </c>
      <c r="F149" s="5">
        <v>61</v>
      </c>
      <c r="G149" s="5">
        <v>41</v>
      </c>
      <c r="H149" s="5">
        <v>7</v>
      </c>
      <c r="I149" s="5">
        <v>2</v>
      </c>
      <c r="J149" s="5">
        <v>12</v>
      </c>
      <c r="K149" s="5">
        <v>1</v>
      </c>
      <c r="L149" s="5">
        <v>1</v>
      </c>
      <c r="M149" s="5">
        <v>1</v>
      </c>
      <c r="N149" s="5">
        <v>5</v>
      </c>
      <c r="O149" s="1" t="s">
        <v>18</v>
      </c>
      <c r="P149" s="35" t="s">
        <v>18</v>
      </c>
    </row>
    <row r="150" spans="1:16" ht="13.15" customHeight="1" x14ac:dyDescent="0.25">
      <c r="A150" s="45" t="s">
        <v>125</v>
      </c>
      <c r="B150" s="1" t="s">
        <v>126</v>
      </c>
      <c r="C150" s="58" t="s">
        <v>146</v>
      </c>
      <c r="D150" s="59"/>
      <c r="E150" s="1" t="s">
        <v>18</v>
      </c>
      <c r="F150" s="5">
        <v>71</v>
      </c>
      <c r="G150" s="5">
        <v>20</v>
      </c>
      <c r="H150" s="5">
        <v>2</v>
      </c>
      <c r="I150" s="5">
        <v>7</v>
      </c>
      <c r="J150" s="5">
        <v>20</v>
      </c>
      <c r="K150" s="5">
        <v>1</v>
      </c>
      <c r="L150" s="1" t="s">
        <v>18</v>
      </c>
      <c r="M150" s="5">
        <v>4</v>
      </c>
      <c r="N150" s="5">
        <v>22</v>
      </c>
      <c r="O150" s="5">
        <v>7</v>
      </c>
      <c r="P150" s="33">
        <v>3</v>
      </c>
    </row>
    <row r="151" spans="1:16" ht="13.15" customHeight="1" x14ac:dyDescent="0.25">
      <c r="A151" s="45" t="s">
        <v>125</v>
      </c>
      <c r="B151" s="1" t="s">
        <v>126</v>
      </c>
      <c r="C151" s="58" t="s">
        <v>147</v>
      </c>
      <c r="D151" s="59"/>
      <c r="E151" s="1" t="s">
        <v>18</v>
      </c>
      <c r="F151" s="5">
        <v>10</v>
      </c>
      <c r="G151" s="5">
        <v>9</v>
      </c>
      <c r="H151" s="5">
        <v>8</v>
      </c>
      <c r="I151" s="1" t="s">
        <v>18</v>
      </c>
      <c r="J151" s="1" t="s">
        <v>18</v>
      </c>
      <c r="K151" s="1" t="s">
        <v>18</v>
      </c>
      <c r="L151" s="1" t="s">
        <v>18</v>
      </c>
      <c r="M151" s="1" t="s">
        <v>18</v>
      </c>
      <c r="N151" s="5">
        <v>1</v>
      </c>
      <c r="O151" s="5">
        <v>1</v>
      </c>
      <c r="P151" s="35" t="s">
        <v>18</v>
      </c>
    </row>
    <row r="152" spans="1:16" ht="13.15" customHeight="1" x14ac:dyDescent="0.25">
      <c r="A152" s="45" t="s">
        <v>125</v>
      </c>
      <c r="B152" s="1" t="s">
        <v>126</v>
      </c>
      <c r="C152" s="58" t="s">
        <v>148</v>
      </c>
      <c r="D152" s="59"/>
      <c r="E152" s="1" t="s">
        <v>18</v>
      </c>
      <c r="F152" s="5">
        <v>15</v>
      </c>
      <c r="G152" s="5">
        <v>21</v>
      </c>
      <c r="H152" s="5">
        <v>9</v>
      </c>
      <c r="I152" s="1">
        <v>1</v>
      </c>
      <c r="J152" s="1">
        <v>12</v>
      </c>
      <c r="K152" s="1" t="s">
        <v>18</v>
      </c>
      <c r="L152" s="5">
        <v>1</v>
      </c>
      <c r="M152" s="5">
        <v>1</v>
      </c>
      <c r="N152" s="5">
        <v>10</v>
      </c>
      <c r="O152" s="5">
        <v>1</v>
      </c>
      <c r="P152" s="33">
        <v>1</v>
      </c>
    </row>
    <row r="153" spans="1:16" ht="13.15" customHeight="1" x14ac:dyDescent="0.25">
      <c r="A153" s="45" t="s">
        <v>125</v>
      </c>
      <c r="B153" s="1" t="s">
        <v>126</v>
      </c>
      <c r="C153" s="58" t="s">
        <v>149</v>
      </c>
      <c r="D153" s="59"/>
      <c r="E153" s="1" t="s">
        <v>18</v>
      </c>
      <c r="F153" s="5">
        <v>106</v>
      </c>
      <c r="G153" s="5">
        <v>17</v>
      </c>
      <c r="H153" s="5">
        <v>2</v>
      </c>
      <c r="I153" s="5">
        <v>8</v>
      </c>
      <c r="J153" s="5">
        <v>23</v>
      </c>
      <c r="K153" s="5">
        <v>1</v>
      </c>
      <c r="L153" s="5">
        <v>2</v>
      </c>
      <c r="M153" s="5">
        <v>5</v>
      </c>
      <c r="N153" s="5">
        <v>12</v>
      </c>
      <c r="O153" s="5">
        <v>15</v>
      </c>
      <c r="P153" s="35" t="s">
        <v>18</v>
      </c>
    </row>
    <row r="154" spans="1:16" ht="13.15" customHeight="1" x14ac:dyDescent="0.25">
      <c r="A154" s="45" t="s">
        <v>125</v>
      </c>
      <c r="B154" s="1" t="s">
        <v>126</v>
      </c>
      <c r="C154" s="58" t="s">
        <v>150</v>
      </c>
      <c r="D154" s="59"/>
      <c r="E154" s="1" t="s">
        <v>18</v>
      </c>
      <c r="F154" s="5">
        <v>32</v>
      </c>
      <c r="G154" s="5">
        <v>32</v>
      </c>
      <c r="H154" s="5">
        <v>16</v>
      </c>
      <c r="I154" s="5">
        <v>7</v>
      </c>
      <c r="J154" s="5">
        <v>2</v>
      </c>
      <c r="K154" s="5">
        <v>1</v>
      </c>
      <c r="L154" s="1" t="s">
        <v>18</v>
      </c>
      <c r="M154" s="5">
        <v>2</v>
      </c>
      <c r="N154" s="5">
        <v>3</v>
      </c>
      <c r="O154" s="5">
        <v>1</v>
      </c>
      <c r="P154" s="35" t="s">
        <v>18</v>
      </c>
    </row>
    <row r="155" spans="1:16" ht="13.15" customHeight="1" x14ac:dyDescent="0.25">
      <c r="A155" s="45" t="s">
        <v>125</v>
      </c>
      <c r="B155" s="1" t="s">
        <v>126</v>
      </c>
      <c r="C155" s="58" t="s">
        <v>151</v>
      </c>
      <c r="D155" s="59"/>
      <c r="E155" s="1" t="s">
        <v>18</v>
      </c>
      <c r="F155" s="5">
        <v>38</v>
      </c>
      <c r="G155" s="5">
        <v>7</v>
      </c>
      <c r="H155" s="5">
        <v>1</v>
      </c>
      <c r="I155" s="1">
        <v>2</v>
      </c>
      <c r="J155" s="1">
        <v>4</v>
      </c>
      <c r="K155" s="1" t="s">
        <v>18</v>
      </c>
      <c r="L155" s="1" t="s">
        <v>18</v>
      </c>
      <c r="M155" s="5">
        <v>8</v>
      </c>
      <c r="N155" s="1" t="s">
        <v>18</v>
      </c>
      <c r="O155" s="1" t="s">
        <v>18</v>
      </c>
      <c r="P155" s="33">
        <v>2</v>
      </c>
    </row>
    <row r="156" spans="1:16" ht="13.15" customHeight="1" x14ac:dyDescent="0.25">
      <c r="A156" s="45" t="s">
        <v>125</v>
      </c>
      <c r="B156" s="1" t="s">
        <v>126</v>
      </c>
      <c r="C156" s="58" t="s">
        <v>152</v>
      </c>
      <c r="D156" s="59"/>
      <c r="E156" s="5">
        <v>1</v>
      </c>
      <c r="F156" s="5">
        <v>7</v>
      </c>
      <c r="G156" s="5">
        <v>19</v>
      </c>
      <c r="H156" s="5">
        <v>6</v>
      </c>
      <c r="I156" s="1" t="s">
        <v>18</v>
      </c>
      <c r="J156" s="1">
        <v>4</v>
      </c>
      <c r="K156" s="1" t="s">
        <v>18</v>
      </c>
      <c r="L156" s="1" t="s">
        <v>18</v>
      </c>
      <c r="M156" s="5">
        <v>1</v>
      </c>
      <c r="N156" s="5">
        <v>7</v>
      </c>
      <c r="O156" s="5">
        <v>3</v>
      </c>
      <c r="P156" s="35" t="s">
        <v>18</v>
      </c>
    </row>
    <row r="157" spans="1:16" ht="13.15" customHeight="1" x14ac:dyDescent="0.25">
      <c r="A157" s="45" t="s">
        <v>125</v>
      </c>
      <c r="B157" s="1" t="s">
        <v>126</v>
      </c>
      <c r="C157" s="58" t="s">
        <v>153</v>
      </c>
      <c r="D157" s="59"/>
      <c r="E157" s="5">
        <v>1</v>
      </c>
      <c r="F157" s="5">
        <v>16</v>
      </c>
      <c r="G157" s="5">
        <v>34</v>
      </c>
      <c r="H157" s="5">
        <v>5</v>
      </c>
      <c r="I157" s="1">
        <v>1</v>
      </c>
      <c r="J157" s="1">
        <v>15</v>
      </c>
      <c r="K157" s="1" t="s">
        <v>18</v>
      </c>
      <c r="L157" s="5">
        <v>2</v>
      </c>
      <c r="M157" s="5">
        <v>4</v>
      </c>
      <c r="N157" s="5">
        <v>9</v>
      </c>
      <c r="O157" s="5">
        <v>4</v>
      </c>
      <c r="P157" s="33">
        <v>1</v>
      </c>
    </row>
    <row r="158" spans="1:16" ht="13.15" customHeight="1" x14ac:dyDescent="0.25">
      <c r="A158" s="45" t="s">
        <v>125</v>
      </c>
      <c r="B158" s="1" t="s">
        <v>126</v>
      </c>
      <c r="C158" s="58" t="s">
        <v>154</v>
      </c>
      <c r="D158" s="59"/>
      <c r="E158" s="1" t="s">
        <v>18</v>
      </c>
      <c r="F158" s="5">
        <v>8</v>
      </c>
      <c r="G158" s="5">
        <v>10</v>
      </c>
      <c r="H158" s="5">
        <v>10</v>
      </c>
      <c r="I158" s="1">
        <v>3</v>
      </c>
      <c r="J158" s="1">
        <v>5</v>
      </c>
      <c r="K158" s="1" t="s">
        <v>18</v>
      </c>
      <c r="L158" s="1" t="s">
        <v>18</v>
      </c>
      <c r="M158" s="5">
        <v>1</v>
      </c>
      <c r="N158" s="5">
        <v>4</v>
      </c>
      <c r="O158" s="5">
        <v>2</v>
      </c>
      <c r="P158" s="35" t="s">
        <v>18</v>
      </c>
    </row>
    <row r="159" spans="1:16" ht="13.15" customHeight="1" x14ac:dyDescent="0.25">
      <c r="A159" s="45" t="s">
        <v>125</v>
      </c>
      <c r="B159" s="1" t="s">
        <v>126</v>
      </c>
      <c r="C159" s="58" t="s">
        <v>155</v>
      </c>
      <c r="D159" s="59"/>
      <c r="E159" s="1" t="s">
        <v>18</v>
      </c>
      <c r="F159" s="5">
        <v>11</v>
      </c>
      <c r="G159" s="5">
        <v>16</v>
      </c>
      <c r="H159" s="5">
        <v>4</v>
      </c>
      <c r="I159" s="5">
        <v>1</v>
      </c>
      <c r="J159" s="5">
        <v>11</v>
      </c>
      <c r="K159" s="5">
        <v>1</v>
      </c>
      <c r="L159" s="1" t="s">
        <v>18</v>
      </c>
      <c r="M159" s="5">
        <v>1</v>
      </c>
      <c r="N159" s="5">
        <v>1</v>
      </c>
      <c r="O159" s="5">
        <v>3</v>
      </c>
      <c r="P159" s="35" t="s">
        <v>18</v>
      </c>
    </row>
    <row r="160" spans="1:16" ht="13.15" customHeight="1" x14ac:dyDescent="0.25">
      <c r="A160" s="45" t="s">
        <v>125</v>
      </c>
      <c r="B160" s="1" t="s">
        <v>126</v>
      </c>
      <c r="C160" s="58" t="s">
        <v>156</v>
      </c>
      <c r="D160" s="59"/>
      <c r="E160" s="1" t="s">
        <v>18</v>
      </c>
      <c r="F160" s="5">
        <v>50</v>
      </c>
      <c r="G160" s="5">
        <v>6</v>
      </c>
      <c r="H160" s="5">
        <v>4</v>
      </c>
      <c r="I160" s="5">
        <v>4</v>
      </c>
      <c r="J160" s="5">
        <v>14</v>
      </c>
      <c r="K160" s="5">
        <v>1</v>
      </c>
      <c r="L160" s="1" t="s">
        <v>18</v>
      </c>
      <c r="M160" s="5">
        <v>2</v>
      </c>
      <c r="N160" s="5">
        <v>10</v>
      </c>
      <c r="O160" s="5">
        <v>2</v>
      </c>
      <c r="P160" s="35" t="s">
        <v>18</v>
      </c>
    </row>
    <row r="161" spans="1:16" ht="13.15" customHeight="1" x14ac:dyDescent="0.25">
      <c r="A161" s="45" t="s">
        <v>125</v>
      </c>
      <c r="B161" s="1" t="s">
        <v>126</v>
      </c>
      <c r="C161" s="58" t="s">
        <v>157</v>
      </c>
      <c r="D161" s="59"/>
      <c r="E161" s="5">
        <v>2</v>
      </c>
      <c r="F161" s="5">
        <v>39</v>
      </c>
      <c r="G161" s="5">
        <v>20</v>
      </c>
      <c r="H161" s="5">
        <v>3</v>
      </c>
      <c r="I161" s="1">
        <v>2</v>
      </c>
      <c r="J161" s="1">
        <v>2</v>
      </c>
      <c r="K161" s="1" t="s">
        <v>18</v>
      </c>
      <c r="L161" s="1" t="s">
        <v>18</v>
      </c>
      <c r="M161" s="5">
        <v>1</v>
      </c>
      <c r="N161" s="5">
        <v>4</v>
      </c>
      <c r="O161" s="5">
        <v>3</v>
      </c>
      <c r="P161" s="35" t="s">
        <v>18</v>
      </c>
    </row>
    <row r="162" spans="1:16" ht="13.15" customHeight="1" x14ac:dyDescent="0.25">
      <c r="A162" s="45" t="s">
        <v>125</v>
      </c>
      <c r="B162" s="1" t="s">
        <v>126</v>
      </c>
      <c r="C162" s="58" t="s">
        <v>127</v>
      </c>
      <c r="D162" s="59"/>
      <c r="E162" s="5">
        <v>4</v>
      </c>
      <c r="F162" s="5">
        <v>110</v>
      </c>
      <c r="G162" s="5">
        <v>89</v>
      </c>
      <c r="H162" s="5">
        <v>6</v>
      </c>
      <c r="I162" s="5">
        <v>11</v>
      </c>
      <c r="J162" s="5">
        <v>53</v>
      </c>
      <c r="K162" s="5">
        <v>2</v>
      </c>
      <c r="L162" s="1" t="s">
        <v>18</v>
      </c>
      <c r="M162" s="5">
        <v>3</v>
      </c>
      <c r="N162" s="5">
        <v>31</v>
      </c>
      <c r="O162" s="5">
        <v>87</v>
      </c>
      <c r="P162" s="33">
        <v>2</v>
      </c>
    </row>
    <row r="163" spans="1:16" ht="13.15" customHeight="1" x14ac:dyDescent="0.25">
      <c r="A163" s="45" t="s">
        <v>125</v>
      </c>
      <c r="B163" s="1" t="s">
        <v>126</v>
      </c>
      <c r="C163" s="58" t="s">
        <v>158</v>
      </c>
      <c r="D163" s="59"/>
      <c r="E163" s="1" t="s">
        <v>18</v>
      </c>
      <c r="F163" s="5">
        <v>33</v>
      </c>
      <c r="G163" s="5">
        <v>4</v>
      </c>
      <c r="H163" s="1" t="s">
        <v>18</v>
      </c>
      <c r="I163" s="1">
        <v>1</v>
      </c>
      <c r="J163" s="1">
        <v>14</v>
      </c>
      <c r="K163" s="1" t="s">
        <v>18</v>
      </c>
      <c r="L163" s="5">
        <v>5</v>
      </c>
      <c r="M163" s="1" t="s">
        <v>18</v>
      </c>
      <c r="N163" s="5">
        <v>5</v>
      </c>
      <c r="O163" s="1" t="s">
        <v>18</v>
      </c>
      <c r="P163" s="35" t="s">
        <v>18</v>
      </c>
    </row>
    <row r="164" spans="1:16" ht="13.15" customHeight="1" x14ac:dyDescent="0.25">
      <c r="A164" s="45" t="s">
        <v>125</v>
      </c>
      <c r="B164" s="1" t="s">
        <v>126</v>
      </c>
      <c r="C164" s="6" t="s">
        <v>19</v>
      </c>
      <c r="D164" s="23"/>
      <c r="E164" s="8">
        <v>24</v>
      </c>
      <c r="F164" s="8">
        <v>1285</v>
      </c>
      <c r="G164" s="8">
        <v>604</v>
      </c>
      <c r="H164" s="8">
        <v>143</v>
      </c>
      <c r="I164" s="8">
        <v>76</v>
      </c>
      <c r="J164" s="8">
        <v>318</v>
      </c>
      <c r="K164" s="8">
        <v>22</v>
      </c>
      <c r="L164" s="8">
        <v>14</v>
      </c>
      <c r="M164" s="8">
        <v>72</v>
      </c>
      <c r="N164" s="8">
        <v>195</v>
      </c>
      <c r="O164" s="8">
        <v>234</v>
      </c>
      <c r="P164" s="34">
        <v>12</v>
      </c>
    </row>
    <row r="165" spans="1:16" ht="13.15" customHeight="1" x14ac:dyDescent="0.25">
      <c r="A165" s="45" t="s">
        <v>125</v>
      </c>
      <c r="B165" s="1" t="s">
        <v>178</v>
      </c>
      <c r="C165" s="58" t="s">
        <v>180</v>
      </c>
      <c r="D165" s="59"/>
      <c r="E165" s="1" t="s">
        <v>18</v>
      </c>
      <c r="F165" s="5">
        <v>8</v>
      </c>
      <c r="G165" s="5">
        <v>4</v>
      </c>
      <c r="H165" s="5">
        <v>2</v>
      </c>
      <c r="I165" s="1" t="s">
        <v>18</v>
      </c>
      <c r="J165" s="1">
        <v>3</v>
      </c>
      <c r="K165" s="1" t="s">
        <v>18</v>
      </c>
      <c r="L165" s="1" t="s">
        <v>18</v>
      </c>
      <c r="M165" s="1" t="s">
        <v>18</v>
      </c>
      <c r="N165" s="1" t="s">
        <v>18</v>
      </c>
      <c r="O165" s="1" t="s">
        <v>18</v>
      </c>
      <c r="P165" s="35" t="s">
        <v>18</v>
      </c>
    </row>
    <row r="166" spans="1:16" ht="13.15" customHeight="1" x14ac:dyDescent="0.25">
      <c r="A166" s="45" t="s">
        <v>125</v>
      </c>
      <c r="B166" s="1" t="s">
        <v>178</v>
      </c>
      <c r="C166" s="58" t="s">
        <v>181</v>
      </c>
      <c r="D166" s="59"/>
      <c r="E166" s="1" t="s">
        <v>18</v>
      </c>
      <c r="F166" s="5">
        <v>1</v>
      </c>
      <c r="G166" s="5">
        <v>2</v>
      </c>
      <c r="H166" s="5">
        <v>4</v>
      </c>
      <c r="I166" s="1" t="s">
        <v>18</v>
      </c>
      <c r="J166" s="1" t="s">
        <v>18</v>
      </c>
      <c r="K166" s="1" t="s">
        <v>18</v>
      </c>
      <c r="L166" s="1" t="s">
        <v>18</v>
      </c>
      <c r="M166" s="5">
        <v>2</v>
      </c>
      <c r="N166" s="5">
        <v>3</v>
      </c>
      <c r="O166" s="1" t="s">
        <v>18</v>
      </c>
      <c r="P166" s="35" t="s">
        <v>18</v>
      </c>
    </row>
    <row r="167" spans="1:16" ht="13.15" customHeight="1" x14ac:dyDescent="0.25">
      <c r="A167" s="45" t="s">
        <v>125</v>
      </c>
      <c r="B167" s="1" t="s">
        <v>178</v>
      </c>
      <c r="C167" s="58" t="s">
        <v>182</v>
      </c>
      <c r="D167" s="59"/>
      <c r="E167" s="1" t="s">
        <v>18</v>
      </c>
      <c r="F167" s="5">
        <v>1</v>
      </c>
      <c r="G167" s="5">
        <v>6</v>
      </c>
      <c r="H167" s="5">
        <v>1</v>
      </c>
      <c r="I167" s="1" t="s">
        <v>18</v>
      </c>
      <c r="J167" s="1">
        <v>2</v>
      </c>
      <c r="K167" s="1" t="s">
        <v>18</v>
      </c>
      <c r="L167" s="1" t="s">
        <v>18</v>
      </c>
      <c r="M167" s="1" t="s">
        <v>18</v>
      </c>
      <c r="N167" s="5">
        <v>1</v>
      </c>
      <c r="O167" s="1" t="s">
        <v>18</v>
      </c>
      <c r="P167" s="35" t="s">
        <v>18</v>
      </c>
    </row>
    <row r="168" spans="1:16" ht="13.15" customHeight="1" x14ac:dyDescent="0.25">
      <c r="A168" s="45" t="s">
        <v>125</v>
      </c>
      <c r="B168" s="1" t="s">
        <v>178</v>
      </c>
      <c r="C168" s="58" t="s">
        <v>183</v>
      </c>
      <c r="D168" s="59"/>
      <c r="E168" s="1" t="s">
        <v>18</v>
      </c>
      <c r="F168" s="5">
        <v>17</v>
      </c>
      <c r="G168" s="5">
        <v>14</v>
      </c>
      <c r="H168" s="5">
        <v>2</v>
      </c>
      <c r="I168" s="1">
        <v>1</v>
      </c>
      <c r="J168" s="1">
        <v>3</v>
      </c>
      <c r="K168" s="1" t="s">
        <v>18</v>
      </c>
      <c r="L168" s="1" t="s">
        <v>18</v>
      </c>
      <c r="M168" s="1" t="s">
        <v>18</v>
      </c>
      <c r="N168" s="5">
        <v>4</v>
      </c>
      <c r="O168" s="1" t="s">
        <v>18</v>
      </c>
      <c r="P168" s="33">
        <v>1</v>
      </c>
    </row>
    <row r="169" spans="1:16" ht="13.15" customHeight="1" x14ac:dyDescent="0.25">
      <c r="A169" s="45" t="s">
        <v>125</v>
      </c>
      <c r="B169" s="1" t="s">
        <v>178</v>
      </c>
      <c r="C169" s="58" t="s">
        <v>179</v>
      </c>
      <c r="D169" s="59"/>
      <c r="E169" s="1" t="s">
        <v>18</v>
      </c>
      <c r="F169" s="5">
        <v>13</v>
      </c>
      <c r="G169" s="5">
        <v>13</v>
      </c>
      <c r="H169" s="5">
        <v>1</v>
      </c>
      <c r="I169" s="1" t="s">
        <v>18</v>
      </c>
      <c r="J169" s="1">
        <v>4</v>
      </c>
      <c r="K169" s="1" t="s">
        <v>18</v>
      </c>
      <c r="L169" s="1" t="s">
        <v>18</v>
      </c>
      <c r="M169" s="5">
        <v>3</v>
      </c>
      <c r="N169" s="5">
        <v>1</v>
      </c>
      <c r="O169" s="1" t="s">
        <v>18</v>
      </c>
      <c r="P169" s="35" t="s">
        <v>18</v>
      </c>
    </row>
    <row r="170" spans="1:16" ht="13.15" customHeight="1" x14ac:dyDescent="0.25">
      <c r="A170" s="45" t="s">
        <v>125</v>
      </c>
      <c r="B170" s="1" t="s">
        <v>178</v>
      </c>
      <c r="C170" s="6" t="s">
        <v>19</v>
      </c>
      <c r="D170" s="23"/>
      <c r="E170" s="8">
        <v>0</v>
      </c>
      <c r="F170" s="8">
        <v>40</v>
      </c>
      <c r="G170" s="8">
        <v>39</v>
      </c>
      <c r="H170" s="8">
        <v>10</v>
      </c>
      <c r="I170" s="8">
        <v>1</v>
      </c>
      <c r="J170" s="8">
        <v>12</v>
      </c>
      <c r="K170" s="8">
        <v>0</v>
      </c>
      <c r="L170" s="8">
        <v>0</v>
      </c>
      <c r="M170" s="8">
        <v>5</v>
      </c>
      <c r="N170" s="8">
        <v>9</v>
      </c>
      <c r="O170" s="8">
        <v>0</v>
      </c>
      <c r="P170" s="34">
        <v>1</v>
      </c>
    </row>
    <row r="171" spans="1:16" ht="13.15" customHeight="1" thickBot="1" x14ac:dyDescent="0.3">
      <c r="A171" s="62" t="s">
        <v>125</v>
      </c>
      <c r="B171" s="25" t="s">
        <v>19</v>
      </c>
      <c r="C171" s="25"/>
      <c r="D171" s="26"/>
      <c r="E171" s="38">
        <v>33</v>
      </c>
      <c r="F171" s="38">
        <v>1605</v>
      </c>
      <c r="G171" s="38">
        <v>913</v>
      </c>
      <c r="H171" s="38">
        <v>190</v>
      </c>
      <c r="I171" s="38">
        <v>86</v>
      </c>
      <c r="J171" s="38">
        <v>436</v>
      </c>
      <c r="K171" s="38">
        <v>33</v>
      </c>
      <c r="L171" s="38">
        <v>17</v>
      </c>
      <c r="M171" s="38">
        <v>112</v>
      </c>
      <c r="N171" s="38">
        <v>259</v>
      </c>
      <c r="O171" s="38">
        <v>253</v>
      </c>
      <c r="P171" s="39">
        <v>19</v>
      </c>
    </row>
    <row r="172" spans="1:16" ht="13.15" customHeight="1" x14ac:dyDescent="0.25">
      <c r="A172" s="52" t="s">
        <v>184</v>
      </c>
      <c r="B172" s="41" t="s">
        <v>185</v>
      </c>
      <c r="C172" s="56" t="s">
        <v>187</v>
      </c>
      <c r="D172" s="57"/>
      <c r="E172" s="41" t="s">
        <v>18</v>
      </c>
      <c r="F172" s="31">
        <v>1</v>
      </c>
      <c r="G172" s="31">
        <v>2</v>
      </c>
      <c r="H172" s="31">
        <v>2</v>
      </c>
      <c r="I172" s="41" t="s">
        <v>18</v>
      </c>
      <c r="J172" s="41" t="s">
        <v>18</v>
      </c>
      <c r="K172" s="41" t="s">
        <v>18</v>
      </c>
      <c r="L172" s="41" t="s">
        <v>18</v>
      </c>
      <c r="M172" s="31">
        <v>3</v>
      </c>
      <c r="N172" s="31">
        <v>1</v>
      </c>
      <c r="O172" s="41" t="s">
        <v>18</v>
      </c>
      <c r="P172" s="50" t="s">
        <v>18</v>
      </c>
    </row>
    <row r="173" spans="1:16" ht="13.15" customHeight="1" x14ac:dyDescent="0.25">
      <c r="A173" s="45" t="s">
        <v>184</v>
      </c>
      <c r="B173" s="1" t="s">
        <v>185</v>
      </c>
      <c r="C173" s="58" t="s">
        <v>188</v>
      </c>
      <c r="D173" s="59"/>
      <c r="E173" s="1" t="s">
        <v>18</v>
      </c>
      <c r="F173" s="1" t="s">
        <v>18</v>
      </c>
      <c r="G173" s="5">
        <v>9</v>
      </c>
      <c r="H173" s="1" t="s">
        <v>18</v>
      </c>
      <c r="I173" s="1" t="s">
        <v>18</v>
      </c>
      <c r="J173" s="1" t="s">
        <v>18</v>
      </c>
      <c r="K173" s="1" t="s">
        <v>18</v>
      </c>
      <c r="L173" s="1" t="s">
        <v>18</v>
      </c>
      <c r="M173" s="1" t="s">
        <v>18</v>
      </c>
      <c r="N173" s="1" t="s">
        <v>18</v>
      </c>
      <c r="O173" s="1" t="s">
        <v>18</v>
      </c>
      <c r="P173" s="35" t="s">
        <v>18</v>
      </c>
    </row>
    <row r="174" spans="1:16" ht="13.15" customHeight="1" x14ac:dyDescent="0.25">
      <c r="A174" s="45" t="s">
        <v>184</v>
      </c>
      <c r="B174" s="1" t="s">
        <v>185</v>
      </c>
      <c r="C174" s="58" t="s">
        <v>189</v>
      </c>
      <c r="D174" s="59"/>
      <c r="E174" s="1" t="s">
        <v>18</v>
      </c>
      <c r="F174" s="5">
        <v>1</v>
      </c>
      <c r="G174" s="5">
        <v>8</v>
      </c>
      <c r="H174" s="1" t="s">
        <v>18</v>
      </c>
      <c r="I174" s="1" t="s">
        <v>18</v>
      </c>
      <c r="J174" s="1">
        <v>2</v>
      </c>
      <c r="K174" s="1" t="s">
        <v>18</v>
      </c>
      <c r="L174" s="1" t="s">
        <v>18</v>
      </c>
      <c r="M174" s="1" t="s">
        <v>18</v>
      </c>
      <c r="N174" s="5">
        <v>1</v>
      </c>
      <c r="O174" s="1" t="s">
        <v>18</v>
      </c>
      <c r="P174" s="35" t="s">
        <v>18</v>
      </c>
    </row>
    <row r="175" spans="1:16" ht="13.15" customHeight="1" x14ac:dyDescent="0.25">
      <c r="A175" s="45" t="s">
        <v>184</v>
      </c>
      <c r="B175" s="1" t="s">
        <v>185</v>
      </c>
      <c r="C175" s="58" t="s">
        <v>190</v>
      </c>
      <c r="D175" s="59"/>
      <c r="E175" s="1" t="s">
        <v>18</v>
      </c>
      <c r="F175" s="5">
        <v>1</v>
      </c>
      <c r="G175" s="5">
        <v>4</v>
      </c>
      <c r="H175" s="5">
        <v>3</v>
      </c>
      <c r="I175" s="1" t="s">
        <v>18</v>
      </c>
      <c r="J175" s="1" t="s">
        <v>18</v>
      </c>
      <c r="K175" s="1" t="s">
        <v>18</v>
      </c>
      <c r="L175" s="5">
        <v>1</v>
      </c>
      <c r="M175" s="1" t="s">
        <v>18</v>
      </c>
      <c r="N175" s="1" t="s">
        <v>18</v>
      </c>
      <c r="O175" s="1" t="s">
        <v>18</v>
      </c>
      <c r="P175" s="35" t="s">
        <v>18</v>
      </c>
    </row>
    <row r="176" spans="1:16" ht="13.15" customHeight="1" x14ac:dyDescent="0.25">
      <c r="A176" s="45" t="s">
        <v>184</v>
      </c>
      <c r="B176" s="1" t="s">
        <v>185</v>
      </c>
      <c r="C176" s="58" t="s">
        <v>191</v>
      </c>
      <c r="D176" s="59"/>
      <c r="E176" s="1" t="s">
        <v>18</v>
      </c>
      <c r="F176" s="5">
        <v>2</v>
      </c>
      <c r="G176" s="5">
        <v>8</v>
      </c>
      <c r="H176" s="5">
        <v>2</v>
      </c>
      <c r="I176" s="5" t="s">
        <v>18</v>
      </c>
      <c r="J176" s="5">
        <v>4</v>
      </c>
      <c r="K176" s="5">
        <v>3</v>
      </c>
      <c r="L176" s="1" t="s">
        <v>18</v>
      </c>
      <c r="M176" s="5">
        <v>3</v>
      </c>
      <c r="N176" s="5">
        <v>5</v>
      </c>
      <c r="O176" s="1" t="s">
        <v>18</v>
      </c>
      <c r="P176" s="35" t="s">
        <v>18</v>
      </c>
    </row>
    <row r="177" spans="1:16" ht="13.15" customHeight="1" x14ac:dyDescent="0.25">
      <c r="A177" s="45" t="s">
        <v>184</v>
      </c>
      <c r="B177" s="1" t="s">
        <v>185</v>
      </c>
      <c r="C177" s="58" t="s">
        <v>192</v>
      </c>
      <c r="D177" s="59"/>
      <c r="E177" s="1" t="s">
        <v>18</v>
      </c>
      <c r="F177" s="5">
        <v>1</v>
      </c>
      <c r="G177" s="5">
        <v>13</v>
      </c>
      <c r="H177" s="5">
        <v>3</v>
      </c>
      <c r="I177" s="1" t="s">
        <v>18</v>
      </c>
      <c r="J177" s="1" t="s">
        <v>18</v>
      </c>
      <c r="K177" s="1" t="s">
        <v>18</v>
      </c>
      <c r="L177" s="1" t="s">
        <v>18</v>
      </c>
      <c r="M177" s="5">
        <v>1</v>
      </c>
      <c r="N177" s="5">
        <v>2</v>
      </c>
      <c r="O177" s="5">
        <v>2</v>
      </c>
      <c r="P177" s="33">
        <v>1</v>
      </c>
    </row>
    <row r="178" spans="1:16" ht="13.15" customHeight="1" x14ac:dyDescent="0.25">
      <c r="A178" s="45" t="s">
        <v>184</v>
      </c>
      <c r="B178" s="1" t="s">
        <v>185</v>
      </c>
      <c r="C178" s="58" t="s">
        <v>193</v>
      </c>
      <c r="D178" s="59"/>
      <c r="E178" s="1" t="s">
        <v>18</v>
      </c>
      <c r="F178" s="5">
        <v>3</v>
      </c>
      <c r="G178" s="5">
        <v>3</v>
      </c>
      <c r="H178" s="5">
        <v>3</v>
      </c>
      <c r="I178" s="1" t="s">
        <v>18</v>
      </c>
      <c r="J178" s="1">
        <v>1</v>
      </c>
      <c r="K178" s="1" t="s">
        <v>18</v>
      </c>
      <c r="L178" s="1" t="s">
        <v>18</v>
      </c>
      <c r="M178" s="1" t="s">
        <v>18</v>
      </c>
      <c r="N178" s="5">
        <v>5</v>
      </c>
      <c r="O178" s="1" t="s">
        <v>18</v>
      </c>
      <c r="P178" s="35" t="s">
        <v>18</v>
      </c>
    </row>
    <row r="179" spans="1:16" ht="13.15" customHeight="1" x14ac:dyDescent="0.25">
      <c r="A179" s="45" t="s">
        <v>184</v>
      </c>
      <c r="B179" s="1" t="s">
        <v>185</v>
      </c>
      <c r="C179" s="58" t="s">
        <v>194</v>
      </c>
      <c r="D179" s="59"/>
      <c r="E179" s="1" t="s">
        <v>18</v>
      </c>
      <c r="F179" s="1" t="s">
        <v>18</v>
      </c>
      <c r="G179" s="5">
        <v>5</v>
      </c>
      <c r="H179" s="5">
        <v>1</v>
      </c>
      <c r="I179" s="1" t="s">
        <v>18</v>
      </c>
      <c r="J179" s="1" t="s">
        <v>18</v>
      </c>
      <c r="K179" s="1" t="s">
        <v>18</v>
      </c>
      <c r="L179" s="1" t="s">
        <v>18</v>
      </c>
      <c r="M179" s="1" t="s">
        <v>18</v>
      </c>
      <c r="N179" s="5">
        <v>1</v>
      </c>
      <c r="O179" s="1" t="s">
        <v>18</v>
      </c>
      <c r="P179" s="35" t="s">
        <v>18</v>
      </c>
    </row>
    <row r="180" spans="1:16" ht="13.15" customHeight="1" x14ac:dyDescent="0.25">
      <c r="A180" s="45" t="s">
        <v>184</v>
      </c>
      <c r="B180" s="1" t="s">
        <v>185</v>
      </c>
      <c r="C180" s="58" t="s">
        <v>195</v>
      </c>
      <c r="D180" s="59"/>
      <c r="E180" s="1" t="s">
        <v>18</v>
      </c>
      <c r="F180" s="5">
        <v>3</v>
      </c>
      <c r="G180" s="5">
        <v>4</v>
      </c>
      <c r="H180" s="1" t="s">
        <v>18</v>
      </c>
      <c r="I180" s="5" t="s">
        <v>18</v>
      </c>
      <c r="J180" s="5">
        <v>3</v>
      </c>
      <c r="K180" s="5">
        <v>2</v>
      </c>
      <c r="L180" s="1" t="s">
        <v>18</v>
      </c>
      <c r="M180" s="5">
        <v>1</v>
      </c>
      <c r="N180" s="1" t="s">
        <v>18</v>
      </c>
      <c r="O180" s="1" t="s">
        <v>18</v>
      </c>
      <c r="P180" s="35" t="s">
        <v>18</v>
      </c>
    </row>
    <row r="181" spans="1:16" ht="13.15" customHeight="1" x14ac:dyDescent="0.25">
      <c r="A181" s="45" t="s">
        <v>184</v>
      </c>
      <c r="B181" s="1" t="s">
        <v>185</v>
      </c>
      <c r="C181" s="58" t="s">
        <v>196</v>
      </c>
      <c r="D181" s="59"/>
      <c r="E181" s="1" t="s">
        <v>18</v>
      </c>
      <c r="F181" s="1" t="s">
        <v>18</v>
      </c>
      <c r="G181" s="1" t="s">
        <v>18</v>
      </c>
      <c r="H181" s="5">
        <v>2</v>
      </c>
      <c r="I181" s="1" t="s">
        <v>18</v>
      </c>
      <c r="J181" s="1" t="s">
        <v>18</v>
      </c>
      <c r="K181" s="1" t="s">
        <v>18</v>
      </c>
      <c r="L181" s="1" t="s">
        <v>18</v>
      </c>
      <c r="M181" s="1" t="s">
        <v>18</v>
      </c>
      <c r="N181" s="5">
        <v>2</v>
      </c>
      <c r="O181" s="1" t="s">
        <v>18</v>
      </c>
      <c r="P181" s="35" t="s">
        <v>18</v>
      </c>
    </row>
    <row r="182" spans="1:16" ht="13.15" customHeight="1" x14ac:dyDescent="0.25">
      <c r="A182" s="45" t="s">
        <v>184</v>
      </c>
      <c r="B182" s="1" t="s">
        <v>185</v>
      </c>
      <c r="C182" s="58" t="s">
        <v>197</v>
      </c>
      <c r="D182" s="59"/>
      <c r="E182" s="1" t="s">
        <v>18</v>
      </c>
      <c r="F182" s="5">
        <v>1</v>
      </c>
      <c r="G182" s="5">
        <v>6</v>
      </c>
      <c r="H182" s="1" t="s">
        <v>18</v>
      </c>
      <c r="I182" s="1" t="s">
        <v>18</v>
      </c>
      <c r="J182" s="1" t="s">
        <v>18</v>
      </c>
      <c r="K182" s="1" t="s">
        <v>18</v>
      </c>
      <c r="L182" s="5">
        <v>2</v>
      </c>
      <c r="M182" s="5">
        <v>1</v>
      </c>
      <c r="N182" s="5">
        <v>2</v>
      </c>
      <c r="O182" s="1" t="s">
        <v>18</v>
      </c>
      <c r="P182" s="35" t="s">
        <v>18</v>
      </c>
    </row>
    <row r="183" spans="1:16" ht="13.15" customHeight="1" x14ac:dyDescent="0.25">
      <c r="A183" s="45" t="s">
        <v>184</v>
      </c>
      <c r="B183" s="1" t="s">
        <v>185</v>
      </c>
      <c r="C183" s="58" t="s">
        <v>198</v>
      </c>
      <c r="D183" s="59"/>
      <c r="E183" s="1" t="s">
        <v>18</v>
      </c>
      <c r="F183" s="5">
        <v>2</v>
      </c>
      <c r="G183" s="5">
        <v>8</v>
      </c>
      <c r="H183" s="5">
        <v>3</v>
      </c>
      <c r="I183" s="1" t="s">
        <v>18</v>
      </c>
      <c r="J183" s="1">
        <v>1</v>
      </c>
      <c r="K183" s="1" t="s">
        <v>18</v>
      </c>
      <c r="L183" s="1" t="s">
        <v>18</v>
      </c>
      <c r="M183" s="1" t="s">
        <v>18</v>
      </c>
      <c r="N183" s="1" t="s">
        <v>18</v>
      </c>
      <c r="O183" s="1" t="s">
        <v>18</v>
      </c>
      <c r="P183" s="35" t="s">
        <v>18</v>
      </c>
    </row>
    <row r="184" spans="1:16" ht="13.15" customHeight="1" x14ac:dyDescent="0.25">
      <c r="A184" s="45" t="s">
        <v>184</v>
      </c>
      <c r="B184" s="1" t="s">
        <v>185</v>
      </c>
      <c r="C184" s="58" t="s">
        <v>199</v>
      </c>
      <c r="D184" s="59"/>
      <c r="E184" s="1" t="s">
        <v>18</v>
      </c>
      <c r="F184" s="5">
        <v>1</v>
      </c>
      <c r="G184" s="5">
        <v>4</v>
      </c>
      <c r="H184" s="1" t="s">
        <v>18</v>
      </c>
      <c r="I184" s="1" t="s">
        <v>18</v>
      </c>
      <c r="J184" s="1" t="s">
        <v>18</v>
      </c>
      <c r="K184" s="1" t="s">
        <v>18</v>
      </c>
      <c r="L184" s="1" t="s">
        <v>18</v>
      </c>
      <c r="M184" s="1" t="s">
        <v>18</v>
      </c>
      <c r="N184" s="1" t="s">
        <v>18</v>
      </c>
      <c r="O184" s="1" t="s">
        <v>18</v>
      </c>
      <c r="P184" s="35" t="s">
        <v>18</v>
      </c>
    </row>
    <row r="185" spans="1:16" ht="13.15" customHeight="1" x14ac:dyDescent="0.25">
      <c r="A185" s="45" t="s">
        <v>184</v>
      </c>
      <c r="B185" s="1" t="s">
        <v>185</v>
      </c>
      <c r="C185" s="58" t="s">
        <v>186</v>
      </c>
      <c r="D185" s="59"/>
      <c r="E185" s="1" t="s">
        <v>18</v>
      </c>
      <c r="F185" s="5">
        <v>146</v>
      </c>
      <c r="G185" s="5">
        <v>45</v>
      </c>
      <c r="H185" s="5">
        <v>12</v>
      </c>
      <c r="I185" s="5">
        <v>5</v>
      </c>
      <c r="J185" s="5">
        <v>13</v>
      </c>
      <c r="K185" s="5">
        <v>1</v>
      </c>
      <c r="L185" s="1" t="s">
        <v>18</v>
      </c>
      <c r="M185" s="5">
        <v>8</v>
      </c>
      <c r="N185" s="5">
        <v>35</v>
      </c>
      <c r="O185" s="5">
        <v>2</v>
      </c>
      <c r="P185" s="33">
        <v>3</v>
      </c>
    </row>
    <row r="186" spans="1:16" ht="13.15" customHeight="1" x14ac:dyDescent="0.25">
      <c r="A186" s="45" t="s">
        <v>184</v>
      </c>
      <c r="B186" s="1" t="s">
        <v>185</v>
      </c>
      <c r="C186" s="58" t="s">
        <v>200</v>
      </c>
      <c r="D186" s="59"/>
      <c r="E186" s="1" t="s">
        <v>18</v>
      </c>
      <c r="F186" s="5">
        <v>29</v>
      </c>
      <c r="G186" s="5">
        <v>33</v>
      </c>
      <c r="H186" s="1" t="s">
        <v>18</v>
      </c>
      <c r="I186" s="1">
        <v>2</v>
      </c>
      <c r="J186" s="1">
        <v>5</v>
      </c>
      <c r="K186" s="1" t="s">
        <v>18</v>
      </c>
      <c r="L186" s="1" t="s">
        <v>18</v>
      </c>
      <c r="M186" s="5">
        <v>3</v>
      </c>
      <c r="N186" s="5">
        <v>3</v>
      </c>
      <c r="O186" s="1" t="s">
        <v>18</v>
      </c>
      <c r="P186" s="35" t="s">
        <v>18</v>
      </c>
    </row>
    <row r="187" spans="1:16" ht="13.15" customHeight="1" x14ac:dyDescent="0.25">
      <c r="A187" s="45" t="s">
        <v>184</v>
      </c>
      <c r="B187" s="1" t="s">
        <v>185</v>
      </c>
      <c r="C187" s="58" t="s">
        <v>201</v>
      </c>
      <c r="D187" s="59"/>
      <c r="E187" s="1" t="s">
        <v>18</v>
      </c>
      <c r="F187" s="5">
        <v>3</v>
      </c>
      <c r="G187" s="5">
        <v>3</v>
      </c>
      <c r="H187" s="5">
        <v>4</v>
      </c>
      <c r="I187" s="5" t="s">
        <v>18</v>
      </c>
      <c r="J187" s="5">
        <v>3</v>
      </c>
      <c r="K187" s="5">
        <v>1</v>
      </c>
      <c r="L187" s="1" t="s">
        <v>18</v>
      </c>
      <c r="M187" s="1" t="s">
        <v>18</v>
      </c>
      <c r="N187" s="1" t="s">
        <v>18</v>
      </c>
      <c r="O187" s="5">
        <v>1</v>
      </c>
      <c r="P187" s="35" t="s">
        <v>18</v>
      </c>
    </row>
    <row r="188" spans="1:16" ht="13.15" customHeight="1" x14ac:dyDescent="0.25">
      <c r="A188" s="45" t="s">
        <v>184</v>
      </c>
      <c r="B188" s="1" t="s">
        <v>185</v>
      </c>
      <c r="C188" s="58" t="s">
        <v>202</v>
      </c>
      <c r="D188" s="59"/>
      <c r="E188" s="5">
        <v>2</v>
      </c>
      <c r="F188" s="5">
        <v>15</v>
      </c>
      <c r="G188" s="5">
        <v>11</v>
      </c>
      <c r="H188" s="5">
        <v>10</v>
      </c>
      <c r="I188" s="5" t="s">
        <v>18</v>
      </c>
      <c r="J188" s="5">
        <v>2</v>
      </c>
      <c r="K188" s="5">
        <v>1</v>
      </c>
      <c r="L188" s="1" t="s">
        <v>18</v>
      </c>
      <c r="M188" s="5">
        <v>1</v>
      </c>
      <c r="N188" s="5">
        <v>7</v>
      </c>
      <c r="O188" s="1" t="s">
        <v>18</v>
      </c>
      <c r="P188" s="35" t="s">
        <v>18</v>
      </c>
    </row>
    <row r="189" spans="1:16" ht="13.15" customHeight="1" x14ac:dyDescent="0.25">
      <c r="A189" s="45" t="s">
        <v>184</v>
      </c>
      <c r="B189" s="1" t="s">
        <v>185</v>
      </c>
      <c r="C189" s="6" t="s">
        <v>19</v>
      </c>
      <c r="D189" s="23"/>
      <c r="E189" s="8">
        <v>2</v>
      </c>
      <c r="F189" s="8">
        <v>209</v>
      </c>
      <c r="G189" s="8">
        <v>166</v>
      </c>
      <c r="H189" s="8">
        <v>45</v>
      </c>
      <c r="I189" s="8">
        <v>7</v>
      </c>
      <c r="J189" s="8">
        <v>34</v>
      </c>
      <c r="K189" s="8">
        <v>8</v>
      </c>
      <c r="L189" s="8">
        <v>3</v>
      </c>
      <c r="M189" s="8">
        <v>21</v>
      </c>
      <c r="N189" s="8">
        <v>64</v>
      </c>
      <c r="O189" s="8">
        <v>5</v>
      </c>
      <c r="P189" s="34">
        <v>4</v>
      </c>
    </row>
    <row r="190" spans="1:16" ht="13.15" customHeight="1" x14ac:dyDescent="0.25">
      <c r="A190" s="45" t="s">
        <v>184</v>
      </c>
      <c r="B190" s="1" t="s">
        <v>203</v>
      </c>
      <c r="C190" s="58" t="s">
        <v>205</v>
      </c>
      <c r="D190" s="59"/>
      <c r="E190" s="1" t="s">
        <v>18</v>
      </c>
      <c r="F190" s="5">
        <v>1</v>
      </c>
      <c r="G190" s="1" t="s">
        <v>18</v>
      </c>
      <c r="H190" s="1" t="s">
        <v>18</v>
      </c>
      <c r="I190" s="1" t="s">
        <v>18</v>
      </c>
      <c r="J190" s="1" t="s">
        <v>18</v>
      </c>
      <c r="K190" s="1" t="s">
        <v>18</v>
      </c>
      <c r="L190" s="1" t="s">
        <v>18</v>
      </c>
      <c r="M190" s="1" t="s">
        <v>18</v>
      </c>
      <c r="N190" s="5">
        <v>1</v>
      </c>
      <c r="O190" s="1" t="s">
        <v>18</v>
      </c>
      <c r="P190" s="35" t="s">
        <v>18</v>
      </c>
    </row>
    <row r="191" spans="1:16" ht="13.15" customHeight="1" x14ac:dyDescent="0.25">
      <c r="A191" s="45" t="s">
        <v>184</v>
      </c>
      <c r="B191" s="1" t="s">
        <v>203</v>
      </c>
      <c r="C191" s="58" t="s">
        <v>206</v>
      </c>
      <c r="D191" s="59"/>
      <c r="E191" s="1" t="s">
        <v>18</v>
      </c>
      <c r="F191" s="1" t="s">
        <v>18</v>
      </c>
      <c r="G191" s="5">
        <v>1</v>
      </c>
      <c r="H191" s="5">
        <v>1</v>
      </c>
      <c r="I191" s="1" t="s">
        <v>18</v>
      </c>
      <c r="J191" s="1">
        <v>1</v>
      </c>
      <c r="K191" s="1" t="s">
        <v>18</v>
      </c>
      <c r="L191" s="1" t="s">
        <v>18</v>
      </c>
      <c r="M191" s="1" t="s">
        <v>18</v>
      </c>
      <c r="N191" s="1" t="s">
        <v>18</v>
      </c>
      <c r="O191" s="1" t="s">
        <v>18</v>
      </c>
      <c r="P191" s="33">
        <v>2</v>
      </c>
    </row>
    <row r="192" spans="1:16" ht="13.15" customHeight="1" x14ac:dyDescent="0.25">
      <c r="A192" s="45" t="s">
        <v>184</v>
      </c>
      <c r="B192" s="1" t="s">
        <v>203</v>
      </c>
      <c r="C192" s="58" t="s">
        <v>207</v>
      </c>
      <c r="D192" s="59"/>
      <c r="E192" s="1" t="s">
        <v>18</v>
      </c>
      <c r="F192" s="1" t="s">
        <v>18</v>
      </c>
      <c r="G192" s="5">
        <v>1</v>
      </c>
      <c r="H192" s="5">
        <v>1</v>
      </c>
      <c r="I192" s="1" t="s">
        <v>18</v>
      </c>
      <c r="J192" s="1" t="s">
        <v>18</v>
      </c>
      <c r="K192" s="1" t="s">
        <v>18</v>
      </c>
      <c r="L192" s="1" t="s">
        <v>18</v>
      </c>
      <c r="M192" s="1" t="s">
        <v>18</v>
      </c>
      <c r="N192" s="1" t="s">
        <v>18</v>
      </c>
      <c r="O192" s="1" t="s">
        <v>18</v>
      </c>
      <c r="P192" s="35" t="s">
        <v>18</v>
      </c>
    </row>
    <row r="193" spans="1:16" ht="13.15" customHeight="1" x14ac:dyDescent="0.25">
      <c r="A193" s="45" t="s">
        <v>184</v>
      </c>
      <c r="B193" s="1" t="s">
        <v>203</v>
      </c>
      <c r="C193" s="58" t="s">
        <v>208</v>
      </c>
      <c r="D193" s="59"/>
      <c r="E193" s="1" t="s">
        <v>18</v>
      </c>
      <c r="F193" s="5">
        <v>2</v>
      </c>
      <c r="G193" s="5">
        <v>19</v>
      </c>
      <c r="H193" s="5">
        <v>5</v>
      </c>
      <c r="I193" s="1" t="s">
        <v>18</v>
      </c>
      <c r="J193" s="1" t="s">
        <v>18</v>
      </c>
      <c r="K193" s="1" t="s">
        <v>18</v>
      </c>
      <c r="L193" s="1" t="s">
        <v>18</v>
      </c>
      <c r="M193" s="1" t="s">
        <v>18</v>
      </c>
      <c r="N193" s="1" t="s">
        <v>18</v>
      </c>
      <c r="O193" s="1" t="s">
        <v>18</v>
      </c>
      <c r="P193" s="35" t="s">
        <v>18</v>
      </c>
    </row>
    <row r="194" spans="1:16" ht="13.15" customHeight="1" x14ac:dyDescent="0.25">
      <c r="A194" s="45" t="s">
        <v>184</v>
      </c>
      <c r="B194" s="1" t="s">
        <v>203</v>
      </c>
      <c r="C194" s="58" t="s">
        <v>209</v>
      </c>
      <c r="D194" s="59"/>
      <c r="E194" s="1" t="s">
        <v>18</v>
      </c>
      <c r="F194" s="1" t="s">
        <v>18</v>
      </c>
      <c r="G194" s="5">
        <v>1</v>
      </c>
      <c r="H194" s="5">
        <v>1</v>
      </c>
      <c r="I194" s="1">
        <v>2</v>
      </c>
      <c r="J194" s="1" t="s">
        <v>18</v>
      </c>
      <c r="K194" s="1" t="s">
        <v>18</v>
      </c>
      <c r="L194" s="1" t="s">
        <v>18</v>
      </c>
      <c r="M194" s="5">
        <v>1</v>
      </c>
      <c r="N194" s="5">
        <v>1</v>
      </c>
      <c r="O194" s="1" t="s">
        <v>18</v>
      </c>
      <c r="P194" s="33">
        <v>1</v>
      </c>
    </row>
    <row r="195" spans="1:16" ht="13.15" customHeight="1" x14ac:dyDescent="0.25">
      <c r="A195" s="45" t="s">
        <v>184</v>
      </c>
      <c r="B195" s="1" t="s">
        <v>203</v>
      </c>
      <c r="C195" s="58" t="s">
        <v>204</v>
      </c>
      <c r="D195" s="59"/>
      <c r="E195" s="1" t="s">
        <v>18</v>
      </c>
      <c r="F195" s="5">
        <v>8</v>
      </c>
      <c r="G195" s="5">
        <v>9</v>
      </c>
      <c r="H195" s="5">
        <v>3</v>
      </c>
      <c r="I195" s="1" t="s">
        <v>18</v>
      </c>
      <c r="J195" s="1">
        <v>4</v>
      </c>
      <c r="K195" s="1" t="s">
        <v>18</v>
      </c>
      <c r="L195" s="1" t="s">
        <v>18</v>
      </c>
      <c r="M195" s="5">
        <v>1</v>
      </c>
      <c r="N195" s="1" t="s">
        <v>18</v>
      </c>
      <c r="O195" s="5">
        <v>1</v>
      </c>
      <c r="P195" s="33">
        <v>1</v>
      </c>
    </row>
    <row r="196" spans="1:16" ht="13.15" customHeight="1" x14ac:dyDescent="0.25">
      <c r="A196" s="45" t="s">
        <v>184</v>
      </c>
      <c r="B196" s="1" t="s">
        <v>203</v>
      </c>
      <c r="C196" s="6" t="s">
        <v>19</v>
      </c>
      <c r="D196" s="23"/>
      <c r="E196" s="8">
        <v>0</v>
      </c>
      <c r="F196" s="8">
        <v>11</v>
      </c>
      <c r="G196" s="8">
        <v>31</v>
      </c>
      <c r="H196" s="8">
        <v>11</v>
      </c>
      <c r="I196" s="8">
        <v>2</v>
      </c>
      <c r="J196" s="8">
        <v>5</v>
      </c>
      <c r="K196" s="8">
        <v>0</v>
      </c>
      <c r="L196" s="8">
        <v>0</v>
      </c>
      <c r="M196" s="8">
        <v>2</v>
      </c>
      <c r="N196" s="8">
        <v>2</v>
      </c>
      <c r="O196" s="8">
        <v>1</v>
      </c>
      <c r="P196" s="34">
        <v>4</v>
      </c>
    </row>
    <row r="197" spans="1:16" ht="13.15" customHeight="1" x14ac:dyDescent="0.25">
      <c r="A197" s="45" t="s">
        <v>184</v>
      </c>
      <c r="B197" s="1" t="s">
        <v>210</v>
      </c>
      <c r="C197" s="58" t="s">
        <v>212</v>
      </c>
      <c r="D197" s="59"/>
      <c r="E197" s="1" t="s">
        <v>18</v>
      </c>
      <c r="F197" s="1" t="s">
        <v>18</v>
      </c>
      <c r="G197" s="5">
        <v>2</v>
      </c>
      <c r="H197" s="1" t="s">
        <v>18</v>
      </c>
      <c r="I197" s="1" t="s">
        <v>18</v>
      </c>
      <c r="J197" s="1" t="s">
        <v>18</v>
      </c>
      <c r="K197" s="1" t="s">
        <v>18</v>
      </c>
      <c r="L197" s="1" t="s">
        <v>18</v>
      </c>
      <c r="M197" s="1" t="s">
        <v>18</v>
      </c>
      <c r="N197" s="1" t="s">
        <v>18</v>
      </c>
      <c r="O197" s="1" t="s">
        <v>18</v>
      </c>
      <c r="P197" s="35" t="s">
        <v>18</v>
      </c>
    </row>
    <row r="198" spans="1:16" ht="13.15" customHeight="1" x14ac:dyDescent="0.25">
      <c r="A198" s="45" t="s">
        <v>184</v>
      </c>
      <c r="B198" s="1" t="s">
        <v>210</v>
      </c>
      <c r="C198" s="58" t="s">
        <v>213</v>
      </c>
      <c r="D198" s="59"/>
      <c r="E198" s="1" t="s">
        <v>18</v>
      </c>
      <c r="F198" s="5">
        <v>1</v>
      </c>
      <c r="G198" s="5">
        <v>7</v>
      </c>
      <c r="H198" s="5">
        <v>1</v>
      </c>
      <c r="I198" s="5">
        <v>2</v>
      </c>
      <c r="J198" s="5">
        <v>3</v>
      </c>
      <c r="K198" s="5">
        <v>4</v>
      </c>
      <c r="L198" s="1" t="s">
        <v>18</v>
      </c>
      <c r="M198" s="5">
        <v>2</v>
      </c>
      <c r="N198" s="5">
        <v>1</v>
      </c>
      <c r="O198" s="1" t="s">
        <v>18</v>
      </c>
      <c r="P198" s="33">
        <v>2</v>
      </c>
    </row>
    <row r="199" spans="1:16" ht="13.15" customHeight="1" x14ac:dyDescent="0.25">
      <c r="A199" s="45" t="s">
        <v>184</v>
      </c>
      <c r="B199" s="1" t="s">
        <v>210</v>
      </c>
      <c r="C199" s="58" t="s">
        <v>214</v>
      </c>
      <c r="D199" s="59"/>
      <c r="E199" s="1" t="s">
        <v>18</v>
      </c>
      <c r="F199" s="1" t="s">
        <v>18</v>
      </c>
      <c r="G199" s="5">
        <v>5</v>
      </c>
      <c r="H199" s="1" t="s">
        <v>18</v>
      </c>
      <c r="I199" s="1" t="s">
        <v>18</v>
      </c>
      <c r="J199" s="1" t="s">
        <v>18</v>
      </c>
      <c r="K199" s="1" t="s">
        <v>18</v>
      </c>
      <c r="L199" s="1" t="s">
        <v>18</v>
      </c>
      <c r="M199" s="1" t="s">
        <v>18</v>
      </c>
      <c r="N199" s="1" t="s">
        <v>18</v>
      </c>
      <c r="O199" s="1" t="s">
        <v>18</v>
      </c>
      <c r="P199" s="35" t="s">
        <v>18</v>
      </c>
    </row>
    <row r="200" spans="1:16" ht="13.15" customHeight="1" x14ac:dyDescent="0.25">
      <c r="A200" s="45" t="s">
        <v>184</v>
      </c>
      <c r="B200" s="1" t="s">
        <v>210</v>
      </c>
      <c r="C200" s="58" t="s">
        <v>215</v>
      </c>
      <c r="D200" s="59"/>
      <c r="E200" s="1" t="s">
        <v>18</v>
      </c>
      <c r="F200" s="5">
        <v>5</v>
      </c>
      <c r="G200" s="5">
        <v>8</v>
      </c>
      <c r="H200" s="5">
        <v>1</v>
      </c>
      <c r="I200" s="1" t="s">
        <v>18</v>
      </c>
      <c r="J200" s="1" t="s">
        <v>18</v>
      </c>
      <c r="K200" s="1" t="s">
        <v>18</v>
      </c>
      <c r="L200" s="1" t="s">
        <v>18</v>
      </c>
      <c r="M200" s="5">
        <v>1</v>
      </c>
      <c r="N200" s="5">
        <v>1</v>
      </c>
      <c r="O200" s="1" t="s">
        <v>18</v>
      </c>
      <c r="P200" s="35" t="s">
        <v>18</v>
      </c>
    </row>
    <row r="201" spans="1:16" ht="13.15" customHeight="1" x14ac:dyDescent="0.25">
      <c r="A201" s="45" t="s">
        <v>184</v>
      </c>
      <c r="B201" s="1" t="s">
        <v>210</v>
      </c>
      <c r="C201" s="58" t="s">
        <v>216</v>
      </c>
      <c r="D201" s="59"/>
      <c r="E201" s="1" t="s">
        <v>18</v>
      </c>
      <c r="F201" s="1" t="s">
        <v>18</v>
      </c>
      <c r="G201" s="1" t="s">
        <v>18</v>
      </c>
      <c r="H201" s="1" t="s">
        <v>18</v>
      </c>
      <c r="I201" s="1" t="s">
        <v>18</v>
      </c>
      <c r="J201" s="1" t="s">
        <v>18</v>
      </c>
      <c r="K201" s="1" t="s">
        <v>18</v>
      </c>
      <c r="L201" s="1" t="s">
        <v>18</v>
      </c>
      <c r="M201" s="1" t="s">
        <v>18</v>
      </c>
      <c r="N201" s="1" t="s">
        <v>18</v>
      </c>
      <c r="O201" s="1" t="s">
        <v>18</v>
      </c>
      <c r="P201" s="35" t="s">
        <v>18</v>
      </c>
    </row>
    <row r="202" spans="1:16" ht="13.15" customHeight="1" x14ac:dyDescent="0.25">
      <c r="A202" s="45" t="s">
        <v>184</v>
      </c>
      <c r="B202" s="1" t="s">
        <v>210</v>
      </c>
      <c r="C202" s="58" t="s">
        <v>217</v>
      </c>
      <c r="D202" s="59"/>
      <c r="E202" s="1" t="s">
        <v>18</v>
      </c>
      <c r="F202" s="1" t="s">
        <v>18</v>
      </c>
      <c r="G202" s="5">
        <v>5</v>
      </c>
      <c r="H202" s="1" t="s">
        <v>18</v>
      </c>
      <c r="I202" s="1" t="s">
        <v>18</v>
      </c>
      <c r="J202" s="1" t="s">
        <v>18</v>
      </c>
      <c r="K202" s="1" t="s">
        <v>18</v>
      </c>
      <c r="L202" s="1" t="s">
        <v>18</v>
      </c>
      <c r="M202" s="1" t="s">
        <v>18</v>
      </c>
      <c r="N202" s="1" t="s">
        <v>18</v>
      </c>
      <c r="O202" s="1" t="s">
        <v>18</v>
      </c>
      <c r="P202" s="35" t="s">
        <v>18</v>
      </c>
    </row>
    <row r="203" spans="1:16" ht="13.15" customHeight="1" x14ac:dyDescent="0.25">
      <c r="A203" s="45" t="s">
        <v>184</v>
      </c>
      <c r="B203" s="1" t="s">
        <v>210</v>
      </c>
      <c r="C203" s="58" t="s">
        <v>218</v>
      </c>
      <c r="D203" s="59"/>
      <c r="E203" s="1" t="s">
        <v>18</v>
      </c>
      <c r="F203" s="1" t="s">
        <v>18</v>
      </c>
      <c r="G203" s="5">
        <v>2</v>
      </c>
      <c r="H203" s="1" t="s">
        <v>18</v>
      </c>
      <c r="I203" s="1" t="s">
        <v>18</v>
      </c>
      <c r="J203" s="1">
        <v>1</v>
      </c>
      <c r="K203" s="1" t="s">
        <v>18</v>
      </c>
      <c r="L203" s="1" t="s">
        <v>18</v>
      </c>
      <c r="M203" s="1" t="s">
        <v>18</v>
      </c>
      <c r="N203" s="5">
        <v>3</v>
      </c>
      <c r="O203" s="1" t="s">
        <v>18</v>
      </c>
      <c r="P203" s="35" t="s">
        <v>18</v>
      </c>
    </row>
    <row r="204" spans="1:16" ht="13.15" customHeight="1" x14ac:dyDescent="0.25">
      <c r="A204" s="45" t="s">
        <v>184</v>
      </c>
      <c r="B204" s="1" t="s">
        <v>210</v>
      </c>
      <c r="C204" s="58" t="s">
        <v>219</v>
      </c>
      <c r="D204" s="59"/>
      <c r="E204" s="1" t="s">
        <v>18</v>
      </c>
      <c r="F204" s="1" t="s">
        <v>18</v>
      </c>
      <c r="G204" s="1" t="s">
        <v>18</v>
      </c>
      <c r="H204" s="1" t="s">
        <v>18</v>
      </c>
      <c r="I204" s="1" t="s">
        <v>18</v>
      </c>
      <c r="J204" s="1" t="s">
        <v>18</v>
      </c>
      <c r="K204" s="1" t="s">
        <v>18</v>
      </c>
      <c r="L204" s="1" t="s">
        <v>18</v>
      </c>
      <c r="M204" s="1" t="s">
        <v>18</v>
      </c>
      <c r="N204" s="1" t="s">
        <v>18</v>
      </c>
      <c r="O204" s="1" t="s">
        <v>18</v>
      </c>
      <c r="P204" s="35" t="s">
        <v>18</v>
      </c>
    </row>
    <row r="205" spans="1:16" ht="13.15" customHeight="1" x14ac:dyDescent="0.25">
      <c r="A205" s="45" t="s">
        <v>184</v>
      </c>
      <c r="B205" s="1" t="s">
        <v>210</v>
      </c>
      <c r="C205" s="58" t="s">
        <v>211</v>
      </c>
      <c r="D205" s="59"/>
      <c r="E205" s="5">
        <v>3</v>
      </c>
      <c r="F205" s="5">
        <v>9</v>
      </c>
      <c r="G205" s="5">
        <v>21</v>
      </c>
      <c r="H205" s="5">
        <v>2</v>
      </c>
      <c r="I205" s="5">
        <v>3</v>
      </c>
      <c r="J205" s="5">
        <v>12</v>
      </c>
      <c r="K205" s="5">
        <v>1</v>
      </c>
      <c r="L205" s="5">
        <v>2</v>
      </c>
      <c r="M205" s="5">
        <v>7</v>
      </c>
      <c r="N205" s="5">
        <v>2</v>
      </c>
      <c r="O205" s="5">
        <v>2</v>
      </c>
      <c r="P205" s="33">
        <v>1</v>
      </c>
    </row>
    <row r="206" spans="1:16" ht="13.15" customHeight="1" x14ac:dyDescent="0.25">
      <c r="A206" s="45" t="s">
        <v>184</v>
      </c>
      <c r="B206" s="1" t="s">
        <v>210</v>
      </c>
      <c r="C206" s="58" t="s">
        <v>220</v>
      </c>
      <c r="D206" s="59"/>
      <c r="E206" s="1" t="s">
        <v>18</v>
      </c>
      <c r="F206" s="5">
        <v>8</v>
      </c>
      <c r="G206" s="5">
        <v>10</v>
      </c>
      <c r="H206" s="5">
        <v>1</v>
      </c>
      <c r="I206" s="1" t="s">
        <v>18</v>
      </c>
      <c r="J206" s="1">
        <v>2</v>
      </c>
      <c r="K206" s="1" t="s">
        <v>18</v>
      </c>
      <c r="L206" s="1" t="s">
        <v>18</v>
      </c>
      <c r="M206" s="5">
        <v>2</v>
      </c>
      <c r="N206" s="5">
        <v>2</v>
      </c>
      <c r="O206" s="1" t="s">
        <v>18</v>
      </c>
      <c r="P206" s="35" t="s">
        <v>18</v>
      </c>
    </row>
    <row r="207" spans="1:16" ht="13.15" customHeight="1" x14ac:dyDescent="0.25">
      <c r="A207" s="45" t="s">
        <v>184</v>
      </c>
      <c r="B207" s="1" t="s">
        <v>210</v>
      </c>
      <c r="C207" s="6" t="s">
        <v>19</v>
      </c>
      <c r="D207" s="23"/>
      <c r="E207" s="8">
        <v>3</v>
      </c>
      <c r="F207" s="8">
        <v>23</v>
      </c>
      <c r="G207" s="8">
        <v>60</v>
      </c>
      <c r="H207" s="8">
        <v>5</v>
      </c>
      <c r="I207" s="8">
        <v>5</v>
      </c>
      <c r="J207" s="8">
        <v>18</v>
      </c>
      <c r="K207" s="8">
        <v>5</v>
      </c>
      <c r="L207" s="8">
        <v>2</v>
      </c>
      <c r="M207" s="8">
        <v>12</v>
      </c>
      <c r="N207" s="8">
        <v>9</v>
      </c>
      <c r="O207" s="8">
        <v>2</v>
      </c>
      <c r="P207" s="34">
        <v>3</v>
      </c>
    </row>
    <row r="208" spans="1:16" ht="13.15" customHeight="1" thickBot="1" x14ac:dyDescent="0.3">
      <c r="A208" s="62" t="s">
        <v>184</v>
      </c>
      <c r="B208" s="25" t="s">
        <v>19</v>
      </c>
      <c r="C208" s="25"/>
      <c r="D208" s="26"/>
      <c r="E208" s="38">
        <v>5</v>
      </c>
      <c r="F208" s="38">
        <v>243</v>
      </c>
      <c r="G208" s="38">
        <v>257</v>
      </c>
      <c r="H208" s="38">
        <v>61</v>
      </c>
      <c r="I208" s="38">
        <v>14</v>
      </c>
      <c r="J208" s="38">
        <v>57</v>
      </c>
      <c r="K208" s="38">
        <v>13</v>
      </c>
      <c r="L208" s="38">
        <v>5</v>
      </c>
      <c r="M208" s="38">
        <v>35</v>
      </c>
      <c r="N208" s="38">
        <v>75</v>
      </c>
      <c r="O208" s="38">
        <v>8</v>
      </c>
      <c r="P208" s="39">
        <v>11</v>
      </c>
    </row>
    <row r="209" spans="1:16" ht="13.15" customHeight="1" x14ac:dyDescent="0.25">
      <c r="A209" s="52" t="s">
        <v>221</v>
      </c>
      <c r="B209" s="41" t="s">
        <v>233</v>
      </c>
      <c r="C209" s="56" t="s">
        <v>234</v>
      </c>
      <c r="D209" s="57"/>
      <c r="E209" s="41" t="s">
        <v>18</v>
      </c>
      <c r="F209" s="41" t="s">
        <v>18</v>
      </c>
      <c r="G209" s="31">
        <v>8</v>
      </c>
      <c r="H209" s="31">
        <v>5</v>
      </c>
      <c r="I209" s="41">
        <v>1</v>
      </c>
      <c r="J209" s="41" t="s">
        <v>18</v>
      </c>
      <c r="K209" s="41" t="s">
        <v>18</v>
      </c>
      <c r="L209" s="41" t="s">
        <v>18</v>
      </c>
      <c r="M209" s="41" t="s">
        <v>18</v>
      </c>
      <c r="N209" s="31">
        <v>1</v>
      </c>
      <c r="O209" s="31">
        <v>3</v>
      </c>
      <c r="P209" s="50" t="s">
        <v>18</v>
      </c>
    </row>
    <row r="210" spans="1:16" ht="13.15" customHeight="1" x14ac:dyDescent="0.25">
      <c r="A210" s="45" t="s">
        <v>221</v>
      </c>
      <c r="B210" s="1" t="s">
        <v>233</v>
      </c>
      <c r="C210" s="58" t="s">
        <v>235</v>
      </c>
      <c r="D210" s="59"/>
      <c r="E210" s="1" t="s">
        <v>18</v>
      </c>
      <c r="F210" s="1" t="s">
        <v>18</v>
      </c>
      <c r="G210" s="5">
        <v>3</v>
      </c>
      <c r="H210" s="5">
        <v>1</v>
      </c>
      <c r="I210" s="1" t="s">
        <v>18</v>
      </c>
      <c r="J210" s="1" t="s">
        <v>18</v>
      </c>
      <c r="K210" s="1" t="s">
        <v>18</v>
      </c>
      <c r="L210" s="1" t="s">
        <v>18</v>
      </c>
      <c r="M210" s="1" t="s">
        <v>18</v>
      </c>
      <c r="N210" s="1" t="s">
        <v>18</v>
      </c>
      <c r="O210" s="1" t="s">
        <v>18</v>
      </c>
      <c r="P210" s="35" t="s">
        <v>18</v>
      </c>
    </row>
    <row r="211" spans="1:16" ht="13.15" customHeight="1" x14ac:dyDescent="0.25">
      <c r="A211" s="45" t="s">
        <v>221</v>
      </c>
      <c r="B211" s="1" t="s">
        <v>233</v>
      </c>
      <c r="C211" s="58" t="s">
        <v>236</v>
      </c>
      <c r="D211" s="59"/>
      <c r="E211" s="1" t="s">
        <v>18</v>
      </c>
      <c r="F211" s="5">
        <v>1</v>
      </c>
      <c r="G211" s="5">
        <v>4</v>
      </c>
      <c r="H211" s="1" t="s">
        <v>18</v>
      </c>
      <c r="I211" s="1" t="s">
        <v>18</v>
      </c>
      <c r="J211" s="1" t="s">
        <v>18</v>
      </c>
      <c r="K211" s="1" t="s">
        <v>18</v>
      </c>
      <c r="L211" s="1" t="s">
        <v>18</v>
      </c>
      <c r="M211" s="1" t="s">
        <v>18</v>
      </c>
      <c r="N211" s="1" t="s">
        <v>18</v>
      </c>
      <c r="O211" s="1" t="s">
        <v>18</v>
      </c>
      <c r="P211" s="35" t="s">
        <v>18</v>
      </c>
    </row>
    <row r="212" spans="1:16" ht="13.15" customHeight="1" x14ac:dyDescent="0.25">
      <c r="A212" s="45" t="s">
        <v>221</v>
      </c>
      <c r="B212" s="1" t="s">
        <v>233</v>
      </c>
      <c r="C212" s="6" t="s">
        <v>19</v>
      </c>
      <c r="D212" s="23"/>
      <c r="E212" s="8">
        <v>0</v>
      </c>
      <c r="F212" s="8">
        <v>1</v>
      </c>
      <c r="G212" s="8">
        <v>15</v>
      </c>
      <c r="H212" s="8">
        <v>6</v>
      </c>
      <c r="I212" s="8">
        <v>1</v>
      </c>
      <c r="J212" s="8">
        <v>0</v>
      </c>
      <c r="K212" s="8">
        <v>0</v>
      </c>
      <c r="L212" s="8">
        <v>0</v>
      </c>
      <c r="M212" s="8">
        <v>0</v>
      </c>
      <c r="N212" s="8">
        <v>1</v>
      </c>
      <c r="O212" s="8">
        <v>3</v>
      </c>
      <c r="P212" s="34">
        <v>0</v>
      </c>
    </row>
    <row r="213" spans="1:16" ht="13.15" customHeight="1" x14ac:dyDescent="0.25">
      <c r="A213" s="45" t="s">
        <v>221</v>
      </c>
      <c r="B213" s="1" t="s">
        <v>237</v>
      </c>
      <c r="C213" s="58" t="s">
        <v>238</v>
      </c>
      <c r="D213" s="59"/>
      <c r="E213" s="5">
        <v>1</v>
      </c>
      <c r="F213" s="5">
        <v>26</v>
      </c>
      <c r="G213" s="5">
        <v>14</v>
      </c>
      <c r="H213" s="5">
        <v>14</v>
      </c>
      <c r="I213" s="5" t="s">
        <v>18</v>
      </c>
      <c r="J213" s="5">
        <v>14</v>
      </c>
      <c r="K213" s="5">
        <v>4</v>
      </c>
      <c r="L213" s="1" t="s">
        <v>18</v>
      </c>
      <c r="M213" s="5">
        <v>8</v>
      </c>
      <c r="N213" s="5">
        <v>9</v>
      </c>
      <c r="O213" s="5">
        <v>1</v>
      </c>
      <c r="P213" s="35" t="s">
        <v>18</v>
      </c>
    </row>
    <row r="214" spans="1:16" ht="13.15" customHeight="1" x14ac:dyDescent="0.25">
      <c r="A214" s="45" t="s">
        <v>221</v>
      </c>
      <c r="B214" s="1" t="s">
        <v>237</v>
      </c>
      <c r="C214" s="58" t="s">
        <v>239</v>
      </c>
      <c r="D214" s="59"/>
      <c r="E214" s="1" t="s">
        <v>18</v>
      </c>
      <c r="F214" s="5">
        <v>1</v>
      </c>
      <c r="G214" s="5">
        <v>5</v>
      </c>
      <c r="H214" s="1" t="s">
        <v>18</v>
      </c>
      <c r="I214" s="1" t="s">
        <v>18</v>
      </c>
      <c r="J214" s="1" t="s">
        <v>18</v>
      </c>
      <c r="K214" s="1" t="s">
        <v>18</v>
      </c>
      <c r="L214" s="1" t="s">
        <v>18</v>
      </c>
      <c r="M214" s="1" t="s">
        <v>18</v>
      </c>
      <c r="N214" s="1" t="s">
        <v>18</v>
      </c>
      <c r="O214" s="1" t="s">
        <v>18</v>
      </c>
      <c r="P214" s="33">
        <v>1</v>
      </c>
    </row>
    <row r="215" spans="1:16" ht="13.15" customHeight="1" x14ac:dyDescent="0.25">
      <c r="A215" s="45" t="s">
        <v>221</v>
      </c>
      <c r="B215" s="1" t="s">
        <v>237</v>
      </c>
      <c r="C215" s="58" t="s">
        <v>240</v>
      </c>
      <c r="D215" s="59"/>
      <c r="E215" s="1" t="s">
        <v>18</v>
      </c>
      <c r="F215" s="5">
        <v>3</v>
      </c>
      <c r="G215" s="5">
        <v>6</v>
      </c>
      <c r="H215" s="1" t="s">
        <v>18</v>
      </c>
      <c r="I215" s="1" t="s">
        <v>18</v>
      </c>
      <c r="J215" s="1" t="s">
        <v>18</v>
      </c>
      <c r="K215" s="1" t="s">
        <v>18</v>
      </c>
      <c r="L215" s="1" t="s">
        <v>18</v>
      </c>
      <c r="M215" s="1" t="s">
        <v>18</v>
      </c>
      <c r="N215" s="5">
        <v>2</v>
      </c>
      <c r="O215" s="1" t="s">
        <v>18</v>
      </c>
      <c r="P215" s="35" t="s">
        <v>18</v>
      </c>
    </row>
    <row r="216" spans="1:16" ht="13.15" customHeight="1" x14ac:dyDescent="0.25">
      <c r="A216" s="45" t="s">
        <v>221</v>
      </c>
      <c r="B216" s="1" t="s">
        <v>237</v>
      </c>
      <c r="C216" s="58" t="s">
        <v>241</v>
      </c>
      <c r="D216" s="59"/>
      <c r="E216" s="5">
        <v>2</v>
      </c>
      <c r="F216" s="5">
        <v>6</v>
      </c>
      <c r="G216" s="5">
        <v>12</v>
      </c>
      <c r="H216" s="5">
        <v>4</v>
      </c>
      <c r="I216" s="1" t="s">
        <v>18</v>
      </c>
      <c r="J216" s="1">
        <v>4</v>
      </c>
      <c r="K216" s="1" t="s">
        <v>18</v>
      </c>
      <c r="L216" s="5">
        <v>2</v>
      </c>
      <c r="M216" s="5">
        <v>1</v>
      </c>
      <c r="N216" s="5">
        <v>3</v>
      </c>
      <c r="O216" s="1" t="s">
        <v>18</v>
      </c>
      <c r="P216" s="35" t="s">
        <v>18</v>
      </c>
    </row>
    <row r="217" spans="1:16" ht="13.15" customHeight="1" x14ac:dyDescent="0.25">
      <c r="A217" s="45" t="s">
        <v>221</v>
      </c>
      <c r="B217" s="1" t="s">
        <v>237</v>
      </c>
      <c r="C217" s="58" t="s">
        <v>242</v>
      </c>
      <c r="D217" s="59"/>
      <c r="E217" s="1" t="s">
        <v>18</v>
      </c>
      <c r="F217" s="1" t="s">
        <v>18</v>
      </c>
      <c r="G217" s="1" t="s">
        <v>18</v>
      </c>
      <c r="H217" s="1" t="s">
        <v>18</v>
      </c>
      <c r="I217" s="1" t="s">
        <v>18</v>
      </c>
      <c r="J217" s="1" t="s">
        <v>18</v>
      </c>
      <c r="K217" s="1" t="s">
        <v>18</v>
      </c>
      <c r="L217" s="1" t="s">
        <v>18</v>
      </c>
      <c r="M217" s="1" t="s">
        <v>18</v>
      </c>
      <c r="N217" s="1" t="s">
        <v>18</v>
      </c>
      <c r="O217" s="1" t="s">
        <v>18</v>
      </c>
      <c r="P217" s="35" t="s">
        <v>18</v>
      </c>
    </row>
    <row r="218" spans="1:16" ht="13.15" customHeight="1" x14ac:dyDescent="0.25">
      <c r="A218" s="45" t="s">
        <v>221</v>
      </c>
      <c r="B218" s="1" t="s">
        <v>237</v>
      </c>
      <c r="C218" s="58" t="s">
        <v>243</v>
      </c>
      <c r="D218" s="59"/>
      <c r="E218" s="1" t="s">
        <v>18</v>
      </c>
      <c r="F218" s="1" t="s">
        <v>18</v>
      </c>
      <c r="G218" s="5">
        <v>1</v>
      </c>
      <c r="H218" s="5">
        <v>1</v>
      </c>
      <c r="I218" s="1" t="s">
        <v>18</v>
      </c>
      <c r="J218" s="1" t="s">
        <v>18</v>
      </c>
      <c r="K218" s="1" t="s">
        <v>18</v>
      </c>
      <c r="L218" s="1" t="s">
        <v>18</v>
      </c>
      <c r="M218" s="1" t="s">
        <v>18</v>
      </c>
      <c r="N218" s="5">
        <v>1</v>
      </c>
      <c r="O218" s="1" t="s">
        <v>18</v>
      </c>
      <c r="P218" s="35" t="s">
        <v>18</v>
      </c>
    </row>
    <row r="219" spans="1:16" ht="13.15" customHeight="1" x14ac:dyDescent="0.25">
      <c r="A219" s="45" t="s">
        <v>221</v>
      </c>
      <c r="B219" s="1" t="s">
        <v>237</v>
      </c>
      <c r="C219" s="58" t="s">
        <v>244</v>
      </c>
      <c r="D219" s="59"/>
      <c r="E219" s="1" t="s">
        <v>18</v>
      </c>
      <c r="F219" s="1" t="s">
        <v>18</v>
      </c>
      <c r="G219" s="1" t="s">
        <v>18</v>
      </c>
      <c r="H219" s="5">
        <v>3</v>
      </c>
      <c r="I219" s="1" t="s">
        <v>18</v>
      </c>
      <c r="J219" s="1" t="s">
        <v>18</v>
      </c>
      <c r="K219" s="1" t="s">
        <v>18</v>
      </c>
      <c r="L219" s="1" t="s">
        <v>18</v>
      </c>
      <c r="M219" s="1" t="s">
        <v>18</v>
      </c>
      <c r="N219" s="1" t="s">
        <v>18</v>
      </c>
      <c r="O219" s="1" t="s">
        <v>18</v>
      </c>
      <c r="P219" s="35" t="s">
        <v>18</v>
      </c>
    </row>
    <row r="220" spans="1:16" ht="13.15" customHeight="1" x14ac:dyDescent="0.25">
      <c r="A220" s="45" t="s">
        <v>221</v>
      </c>
      <c r="B220" s="1" t="s">
        <v>237</v>
      </c>
      <c r="C220" s="58" t="s">
        <v>245</v>
      </c>
      <c r="D220" s="59"/>
      <c r="E220" s="1" t="s">
        <v>18</v>
      </c>
      <c r="F220" s="5">
        <v>1</v>
      </c>
      <c r="G220" s="5">
        <v>5</v>
      </c>
      <c r="H220" s="5">
        <v>3</v>
      </c>
      <c r="I220" s="1" t="s">
        <v>18</v>
      </c>
      <c r="J220" s="1" t="s">
        <v>18</v>
      </c>
      <c r="K220" s="1" t="s">
        <v>18</v>
      </c>
      <c r="L220" s="1" t="s">
        <v>18</v>
      </c>
      <c r="M220" s="5">
        <v>1</v>
      </c>
      <c r="N220" s="1" t="s">
        <v>18</v>
      </c>
      <c r="O220" s="1" t="s">
        <v>18</v>
      </c>
      <c r="P220" s="33">
        <v>1</v>
      </c>
    </row>
    <row r="221" spans="1:16" ht="13.15" customHeight="1" x14ac:dyDescent="0.25">
      <c r="A221" s="45" t="s">
        <v>221</v>
      </c>
      <c r="B221" s="1" t="s">
        <v>237</v>
      </c>
      <c r="C221" s="58" t="s">
        <v>246</v>
      </c>
      <c r="D221" s="59"/>
      <c r="E221" s="1" t="s">
        <v>18</v>
      </c>
      <c r="F221" s="5">
        <v>1</v>
      </c>
      <c r="G221" s="5">
        <v>6</v>
      </c>
      <c r="H221" s="1" t="s">
        <v>18</v>
      </c>
      <c r="I221" s="1" t="s">
        <v>18</v>
      </c>
      <c r="J221" s="1" t="s">
        <v>18</v>
      </c>
      <c r="K221" s="1" t="s">
        <v>18</v>
      </c>
      <c r="L221" s="1" t="s">
        <v>18</v>
      </c>
      <c r="M221" s="1" t="s">
        <v>18</v>
      </c>
      <c r="N221" s="1" t="s">
        <v>18</v>
      </c>
      <c r="O221" s="1" t="s">
        <v>18</v>
      </c>
      <c r="P221" s="33">
        <v>1</v>
      </c>
    </row>
    <row r="222" spans="1:16" ht="13.15" customHeight="1" x14ac:dyDescent="0.25">
      <c r="A222" s="45" t="s">
        <v>221</v>
      </c>
      <c r="B222" s="1" t="s">
        <v>237</v>
      </c>
      <c r="C222" s="6" t="s">
        <v>19</v>
      </c>
      <c r="D222" s="23"/>
      <c r="E222" s="8">
        <v>3</v>
      </c>
      <c r="F222" s="8">
        <v>38</v>
      </c>
      <c r="G222" s="8">
        <v>49</v>
      </c>
      <c r="H222" s="8">
        <v>25</v>
      </c>
      <c r="I222" s="8">
        <v>0</v>
      </c>
      <c r="J222" s="8">
        <v>18</v>
      </c>
      <c r="K222" s="8">
        <v>4</v>
      </c>
      <c r="L222" s="8">
        <v>2</v>
      </c>
      <c r="M222" s="8">
        <v>10</v>
      </c>
      <c r="N222" s="8">
        <v>15</v>
      </c>
      <c r="O222" s="8">
        <v>1</v>
      </c>
      <c r="P222" s="34">
        <v>3</v>
      </c>
    </row>
    <row r="223" spans="1:16" ht="13.15" customHeight="1" x14ac:dyDescent="0.25">
      <c r="A223" s="45" t="s">
        <v>221</v>
      </c>
      <c r="B223" s="1" t="s">
        <v>247</v>
      </c>
      <c r="C223" s="58" t="s">
        <v>249</v>
      </c>
      <c r="D223" s="59"/>
      <c r="E223" s="1" t="s">
        <v>18</v>
      </c>
      <c r="F223" s="5">
        <v>4</v>
      </c>
      <c r="G223" s="5">
        <v>2</v>
      </c>
      <c r="H223" s="1" t="s">
        <v>18</v>
      </c>
      <c r="I223" s="1" t="s">
        <v>18</v>
      </c>
      <c r="J223" s="1" t="s">
        <v>18</v>
      </c>
      <c r="K223" s="1" t="s">
        <v>18</v>
      </c>
      <c r="L223" s="1" t="s">
        <v>18</v>
      </c>
      <c r="M223" s="1" t="s">
        <v>18</v>
      </c>
      <c r="N223" s="1" t="s">
        <v>18</v>
      </c>
      <c r="O223" s="1" t="s">
        <v>18</v>
      </c>
      <c r="P223" s="35" t="s">
        <v>18</v>
      </c>
    </row>
    <row r="224" spans="1:16" ht="13.15" customHeight="1" x14ac:dyDescent="0.25">
      <c r="A224" s="45" t="s">
        <v>221</v>
      </c>
      <c r="B224" s="1" t="s">
        <v>247</v>
      </c>
      <c r="C224" s="58" t="s">
        <v>248</v>
      </c>
      <c r="D224" s="59"/>
      <c r="E224" s="1" t="s">
        <v>18</v>
      </c>
      <c r="F224" s="5">
        <v>14</v>
      </c>
      <c r="G224" s="5">
        <v>22</v>
      </c>
      <c r="H224" s="5">
        <v>2</v>
      </c>
      <c r="I224" s="1">
        <v>5</v>
      </c>
      <c r="J224" s="1">
        <v>6</v>
      </c>
      <c r="K224" s="1" t="s">
        <v>18</v>
      </c>
      <c r="L224" s="1" t="s">
        <v>18</v>
      </c>
      <c r="M224" s="5">
        <v>1</v>
      </c>
      <c r="N224" s="5">
        <v>3</v>
      </c>
      <c r="O224" s="1" t="s">
        <v>18</v>
      </c>
      <c r="P224" s="33">
        <v>1</v>
      </c>
    </row>
    <row r="225" spans="1:16" ht="13.15" customHeight="1" x14ac:dyDescent="0.25">
      <c r="A225" s="45" t="s">
        <v>221</v>
      </c>
      <c r="B225" s="1" t="s">
        <v>247</v>
      </c>
      <c r="C225" s="58" t="s">
        <v>250</v>
      </c>
      <c r="D225" s="59"/>
      <c r="E225" s="1" t="s">
        <v>18</v>
      </c>
      <c r="F225" s="1" t="s">
        <v>18</v>
      </c>
      <c r="G225" s="5">
        <v>9</v>
      </c>
      <c r="H225" s="1" t="s">
        <v>18</v>
      </c>
      <c r="I225" s="1" t="s">
        <v>18</v>
      </c>
      <c r="J225" s="1">
        <v>2</v>
      </c>
      <c r="K225" s="1" t="s">
        <v>18</v>
      </c>
      <c r="L225" s="1" t="s">
        <v>18</v>
      </c>
      <c r="M225" s="1" t="s">
        <v>18</v>
      </c>
      <c r="N225" s="1" t="s">
        <v>18</v>
      </c>
      <c r="O225" s="1" t="s">
        <v>18</v>
      </c>
      <c r="P225" s="35" t="s">
        <v>18</v>
      </c>
    </row>
    <row r="226" spans="1:16" ht="13.15" customHeight="1" x14ac:dyDescent="0.25">
      <c r="A226" s="45" t="s">
        <v>221</v>
      </c>
      <c r="B226" s="1" t="s">
        <v>247</v>
      </c>
      <c r="C226" s="58" t="s">
        <v>251</v>
      </c>
      <c r="D226" s="59"/>
      <c r="E226" s="1" t="s">
        <v>18</v>
      </c>
      <c r="F226" s="5">
        <v>7</v>
      </c>
      <c r="G226" s="5">
        <v>24</v>
      </c>
      <c r="H226" s="5">
        <v>3</v>
      </c>
      <c r="I226" s="1" t="s">
        <v>18</v>
      </c>
      <c r="J226" s="1">
        <v>1</v>
      </c>
      <c r="K226" s="1" t="s">
        <v>18</v>
      </c>
      <c r="L226" s="1" t="s">
        <v>18</v>
      </c>
      <c r="M226" s="5">
        <v>1</v>
      </c>
      <c r="N226" s="5">
        <v>2</v>
      </c>
      <c r="O226" s="1" t="s">
        <v>18</v>
      </c>
      <c r="P226" s="35" t="s">
        <v>18</v>
      </c>
    </row>
    <row r="227" spans="1:16" ht="13.15" customHeight="1" x14ac:dyDescent="0.25">
      <c r="A227" s="45" t="s">
        <v>221</v>
      </c>
      <c r="B227" s="1" t="s">
        <v>247</v>
      </c>
      <c r="C227" s="58" t="s">
        <v>252</v>
      </c>
      <c r="D227" s="59"/>
      <c r="E227" s="1" t="s">
        <v>18</v>
      </c>
      <c r="F227" s="1" t="s">
        <v>18</v>
      </c>
      <c r="G227" s="5">
        <v>1</v>
      </c>
      <c r="H227" s="1" t="s">
        <v>18</v>
      </c>
      <c r="I227" s="1" t="s">
        <v>18</v>
      </c>
      <c r="J227" s="1" t="s">
        <v>18</v>
      </c>
      <c r="K227" s="1" t="s">
        <v>18</v>
      </c>
      <c r="L227" s="1" t="s">
        <v>18</v>
      </c>
      <c r="M227" s="1" t="s">
        <v>18</v>
      </c>
      <c r="N227" s="1" t="s">
        <v>18</v>
      </c>
      <c r="O227" s="1" t="s">
        <v>18</v>
      </c>
      <c r="P227" s="35" t="s">
        <v>18</v>
      </c>
    </row>
    <row r="228" spans="1:16" ht="13.15" customHeight="1" x14ac:dyDescent="0.25">
      <c r="A228" s="45" t="s">
        <v>221</v>
      </c>
      <c r="B228" s="1" t="s">
        <v>247</v>
      </c>
      <c r="C228" s="58" t="s">
        <v>253</v>
      </c>
      <c r="D228" s="59"/>
      <c r="E228" s="1" t="s">
        <v>18</v>
      </c>
      <c r="F228" s="5">
        <v>2</v>
      </c>
      <c r="G228" s="5">
        <v>6</v>
      </c>
      <c r="H228" s="5">
        <v>1</v>
      </c>
      <c r="I228" s="1">
        <v>3</v>
      </c>
      <c r="J228" s="1">
        <v>3</v>
      </c>
      <c r="K228" s="1" t="s">
        <v>18</v>
      </c>
      <c r="L228" s="1" t="s">
        <v>18</v>
      </c>
      <c r="M228" s="1" t="s">
        <v>18</v>
      </c>
      <c r="N228" s="5">
        <v>5</v>
      </c>
      <c r="O228" s="1" t="s">
        <v>18</v>
      </c>
      <c r="P228" s="35" t="s">
        <v>18</v>
      </c>
    </row>
    <row r="229" spans="1:16" ht="13.15" customHeight="1" x14ac:dyDescent="0.25">
      <c r="A229" s="45" t="s">
        <v>221</v>
      </c>
      <c r="B229" s="1" t="s">
        <v>247</v>
      </c>
      <c r="C229" s="58" t="s">
        <v>254</v>
      </c>
      <c r="D229" s="59"/>
      <c r="E229" s="1" t="s">
        <v>18</v>
      </c>
      <c r="F229" s="1" t="s">
        <v>18</v>
      </c>
      <c r="G229" s="5">
        <v>4</v>
      </c>
      <c r="H229" s="1" t="s">
        <v>18</v>
      </c>
      <c r="I229" s="1" t="s">
        <v>18</v>
      </c>
      <c r="J229" s="1" t="s">
        <v>18</v>
      </c>
      <c r="K229" s="1" t="s">
        <v>18</v>
      </c>
      <c r="L229" s="1" t="s">
        <v>18</v>
      </c>
      <c r="M229" s="1" t="s">
        <v>18</v>
      </c>
      <c r="N229" s="1" t="s">
        <v>18</v>
      </c>
      <c r="O229" s="1" t="s">
        <v>18</v>
      </c>
      <c r="P229" s="35" t="s">
        <v>18</v>
      </c>
    </row>
    <row r="230" spans="1:16" ht="13.15" customHeight="1" x14ac:dyDescent="0.25">
      <c r="A230" s="45" t="s">
        <v>221</v>
      </c>
      <c r="B230" s="1" t="s">
        <v>247</v>
      </c>
      <c r="C230" s="58" t="s">
        <v>255</v>
      </c>
      <c r="D230" s="59"/>
      <c r="E230" s="1" t="s">
        <v>18</v>
      </c>
      <c r="F230" s="1" t="s">
        <v>18</v>
      </c>
      <c r="G230" s="5">
        <v>7</v>
      </c>
      <c r="H230" s="1" t="s">
        <v>18</v>
      </c>
      <c r="I230" s="1" t="s">
        <v>18</v>
      </c>
      <c r="J230" s="1" t="s">
        <v>18</v>
      </c>
      <c r="K230" s="1" t="s">
        <v>18</v>
      </c>
      <c r="L230" s="1" t="s">
        <v>18</v>
      </c>
      <c r="M230" s="1" t="s">
        <v>18</v>
      </c>
      <c r="N230" s="5">
        <v>1</v>
      </c>
      <c r="O230" s="1" t="s">
        <v>18</v>
      </c>
      <c r="P230" s="35" t="s">
        <v>18</v>
      </c>
    </row>
    <row r="231" spans="1:16" ht="13.15" customHeight="1" x14ac:dyDescent="0.25">
      <c r="A231" s="45" t="s">
        <v>221</v>
      </c>
      <c r="B231" s="1" t="s">
        <v>247</v>
      </c>
      <c r="C231" s="6" t="s">
        <v>19</v>
      </c>
      <c r="D231" s="23"/>
      <c r="E231" s="8">
        <v>0</v>
      </c>
      <c r="F231" s="8">
        <v>27</v>
      </c>
      <c r="G231" s="8">
        <v>75</v>
      </c>
      <c r="H231" s="8">
        <v>6</v>
      </c>
      <c r="I231" s="8">
        <v>8</v>
      </c>
      <c r="J231" s="8">
        <v>12</v>
      </c>
      <c r="K231" s="8">
        <v>0</v>
      </c>
      <c r="L231" s="8">
        <v>0</v>
      </c>
      <c r="M231" s="8">
        <v>2</v>
      </c>
      <c r="N231" s="8">
        <v>11</v>
      </c>
      <c r="O231" s="8">
        <v>0</v>
      </c>
      <c r="P231" s="34">
        <v>1</v>
      </c>
    </row>
    <row r="232" spans="1:16" ht="13.15" customHeight="1" x14ac:dyDescent="0.25">
      <c r="A232" s="45" t="s">
        <v>221</v>
      </c>
      <c r="B232" s="1" t="s">
        <v>222</v>
      </c>
      <c r="C232" s="58" t="s">
        <v>224</v>
      </c>
      <c r="D232" s="59"/>
      <c r="E232" s="1" t="s">
        <v>18</v>
      </c>
      <c r="F232" s="5">
        <v>2</v>
      </c>
      <c r="G232" s="5">
        <v>5</v>
      </c>
      <c r="H232" s="5">
        <v>7</v>
      </c>
      <c r="I232" s="1" t="s">
        <v>18</v>
      </c>
      <c r="J232" s="1">
        <v>1</v>
      </c>
      <c r="K232" s="1" t="s">
        <v>18</v>
      </c>
      <c r="L232" s="1" t="s">
        <v>18</v>
      </c>
      <c r="M232" s="1" t="s">
        <v>18</v>
      </c>
      <c r="N232" s="1" t="s">
        <v>18</v>
      </c>
      <c r="O232" s="1" t="s">
        <v>18</v>
      </c>
      <c r="P232" s="35" t="s">
        <v>18</v>
      </c>
    </row>
    <row r="233" spans="1:16" ht="13.15" customHeight="1" x14ac:dyDescent="0.25">
      <c r="A233" s="45" t="s">
        <v>221</v>
      </c>
      <c r="B233" s="1" t="s">
        <v>222</v>
      </c>
      <c r="C233" s="58" t="s">
        <v>225</v>
      </c>
      <c r="D233" s="59"/>
      <c r="E233" s="1" t="s">
        <v>18</v>
      </c>
      <c r="F233" s="1" t="s">
        <v>18</v>
      </c>
      <c r="G233" s="5">
        <v>1</v>
      </c>
      <c r="H233" s="5">
        <v>1</v>
      </c>
      <c r="I233" s="1" t="s">
        <v>18</v>
      </c>
      <c r="J233" s="1" t="s">
        <v>18</v>
      </c>
      <c r="K233" s="1" t="s">
        <v>18</v>
      </c>
      <c r="L233" s="1" t="s">
        <v>18</v>
      </c>
      <c r="M233" s="1" t="s">
        <v>18</v>
      </c>
      <c r="N233" s="1" t="s">
        <v>18</v>
      </c>
      <c r="O233" s="1" t="s">
        <v>18</v>
      </c>
      <c r="P233" s="35" t="s">
        <v>18</v>
      </c>
    </row>
    <row r="234" spans="1:16" ht="13.15" customHeight="1" x14ac:dyDescent="0.25">
      <c r="A234" s="45" t="s">
        <v>221</v>
      </c>
      <c r="B234" s="1" t="s">
        <v>222</v>
      </c>
      <c r="C234" s="58" t="s">
        <v>226</v>
      </c>
      <c r="D234" s="59"/>
      <c r="E234" s="1" t="s">
        <v>18</v>
      </c>
      <c r="F234" s="1" t="s">
        <v>18</v>
      </c>
      <c r="G234" s="5">
        <v>1</v>
      </c>
      <c r="H234" s="1" t="s">
        <v>18</v>
      </c>
      <c r="I234" s="1" t="s">
        <v>18</v>
      </c>
      <c r="J234" s="1" t="s">
        <v>18</v>
      </c>
      <c r="K234" s="1" t="s">
        <v>18</v>
      </c>
      <c r="L234" s="1" t="s">
        <v>18</v>
      </c>
      <c r="M234" s="1" t="s">
        <v>18</v>
      </c>
      <c r="N234" s="1" t="s">
        <v>18</v>
      </c>
      <c r="O234" s="1" t="s">
        <v>18</v>
      </c>
      <c r="P234" s="35" t="s">
        <v>18</v>
      </c>
    </row>
    <row r="235" spans="1:16" ht="13.15" customHeight="1" x14ac:dyDescent="0.25">
      <c r="A235" s="45" t="s">
        <v>221</v>
      </c>
      <c r="B235" s="1" t="s">
        <v>222</v>
      </c>
      <c r="C235" s="58" t="s">
        <v>227</v>
      </c>
      <c r="D235" s="59"/>
      <c r="E235" s="1" t="s">
        <v>18</v>
      </c>
      <c r="F235" s="5">
        <v>1</v>
      </c>
      <c r="G235" s="5">
        <v>10</v>
      </c>
      <c r="H235" s="5">
        <v>1</v>
      </c>
      <c r="I235" s="1" t="s">
        <v>18</v>
      </c>
      <c r="J235" s="1">
        <v>1</v>
      </c>
      <c r="K235" s="1" t="s">
        <v>18</v>
      </c>
      <c r="L235" s="1" t="s">
        <v>18</v>
      </c>
      <c r="M235" s="5">
        <v>3</v>
      </c>
      <c r="N235" s="1" t="s">
        <v>18</v>
      </c>
      <c r="O235" s="1" t="s">
        <v>18</v>
      </c>
      <c r="P235" s="33">
        <v>1</v>
      </c>
    </row>
    <row r="236" spans="1:16" ht="13.15" customHeight="1" x14ac:dyDescent="0.25">
      <c r="A236" s="45" t="s">
        <v>221</v>
      </c>
      <c r="B236" s="1" t="s">
        <v>222</v>
      </c>
      <c r="C236" s="58" t="s">
        <v>228</v>
      </c>
      <c r="D236" s="59"/>
      <c r="E236" s="1" t="s">
        <v>18</v>
      </c>
      <c r="F236" s="1" t="s">
        <v>18</v>
      </c>
      <c r="G236" s="1" t="s">
        <v>18</v>
      </c>
      <c r="H236" s="1" t="s">
        <v>18</v>
      </c>
      <c r="I236" s="1" t="s">
        <v>18</v>
      </c>
      <c r="J236" s="1" t="s">
        <v>18</v>
      </c>
      <c r="K236" s="1" t="s">
        <v>18</v>
      </c>
      <c r="L236" s="1" t="s">
        <v>18</v>
      </c>
      <c r="M236" s="1" t="s">
        <v>18</v>
      </c>
      <c r="N236" s="1" t="s">
        <v>18</v>
      </c>
      <c r="O236" s="1" t="s">
        <v>18</v>
      </c>
      <c r="P236" s="35" t="s">
        <v>18</v>
      </c>
    </row>
    <row r="237" spans="1:16" ht="13.15" customHeight="1" x14ac:dyDescent="0.25">
      <c r="A237" s="45" t="s">
        <v>221</v>
      </c>
      <c r="B237" s="1" t="s">
        <v>222</v>
      </c>
      <c r="C237" s="58" t="s">
        <v>229</v>
      </c>
      <c r="D237" s="59"/>
      <c r="E237" s="1" t="s">
        <v>18</v>
      </c>
      <c r="F237" s="1" t="s">
        <v>18</v>
      </c>
      <c r="G237" s="1" t="s">
        <v>18</v>
      </c>
      <c r="H237" s="1" t="s">
        <v>18</v>
      </c>
      <c r="I237" s="1" t="s">
        <v>18</v>
      </c>
      <c r="J237" s="1" t="s">
        <v>18</v>
      </c>
      <c r="K237" s="1" t="s">
        <v>18</v>
      </c>
      <c r="L237" s="1" t="s">
        <v>18</v>
      </c>
      <c r="M237" s="1" t="s">
        <v>18</v>
      </c>
      <c r="N237" s="1" t="s">
        <v>18</v>
      </c>
      <c r="O237" s="1" t="s">
        <v>18</v>
      </c>
      <c r="P237" s="35" t="s">
        <v>18</v>
      </c>
    </row>
    <row r="238" spans="1:16" ht="13.15" customHeight="1" x14ac:dyDescent="0.25">
      <c r="A238" s="45" t="s">
        <v>221</v>
      </c>
      <c r="B238" s="1" t="s">
        <v>222</v>
      </c>
      <c r="C238" s="58" t="s">
        <v>230</v>
      </c>
      <c r="D238" s="59"/>
      <c r="E238" s="1" t="s">
        <v>18</v>
      </c>
      <c r="F238" s="5">
        <v>2</v>
      </c>
      <c r="G238" s="5">
        <v>4</v>
      </c>
      <c r="H238" s="5">
        <v>1</v>
      </c>
      <c r="I238" s="1" t="s">
        <v>18</v>
      </c>
      <c r="J238" s="1" t="s">
        <v>18</v>
      </c>
      <c r="K238" s="1" t="s">
        <v>18</v>
      </c>
      <c r="L238" s="1" t="s">
        <v>18</v>
      </c>
      <c r="M238" s="1" t="s">
        <v>18</v>
      </c>
      <c r="N238" s="1" t="s">
        <v>18</v>
      </c>
      <c r="O238" s="1" t="s">
        <v>18</v>
      </c>
      <c r="P238" s="35" t="s">
        <v>18</v>
      </c>
    </row>
    <row r="239" spans="1:16" ht="13.15" customHeight="1" x14ac:dyDescent="0.25">
      <c r="A239" s="45" t="s">
        <v>221</v>
      </c>
      <c r="B239" s="1" t="s">
        <v>222</v>
      </c>
      <c r="C239" s="58" t="s">
        <v>231</v>
      </c>
      <c r="D239" s="59"/>
      <c r="E239" s="1" t="s">
        <v>18</v>
      </c>
      <c r="F239" s="5">
        <v>2</v>
      </c>
      <c r="G239" s="5">
        <v>19</v>
      </c>
      <c r="H239" s="5">
        <v>6</v>
      </c>
      <c r="I239" s="1">
        <v>1</v>
      </c>
      <c r="J239" s="1">
        <v>1</v>
      </c>
      <c r="K239" s="1" t="s">
        <v>18</v>
      </c>
      <c r="L239" s="1" t="s">
        <v>18</v>
      </c>
      <c r="M239" s="1" t="s">
        <v>18</v>
      </c>
      <c r="N239" s="5">
        <v>2</v>
      </c>
      <c r="O239" s="1" t="s">
        <v>18</v>
      </c>
      <c r="P239" s="35" t="s">
        <v>18</v>
      </c>
    </row>
    <row r="240" spans="1:16" ht="13.15" customHeight="1" x14ac:dyDescent="0.25">
      <c r="A240" s="45" t="s">
        <v>221</v>
      </c>
      <c r="B240" s="1" t="s">
        <v>222</v>
      </c>
      <c r="C240" s="58" t="s">
        <v>232</v>
      </c>
      <c r="D240" s="59"/>
      <c r="E240" s="1" t="s">
        <v>18</v>
      </c>
      <c r="F240" s="1" t="s">
        <v>18</v>
      </c>
      <c r="G240" s="1" t="s">
        <v>18</v>
      </c>
      <c r="H240" s="1" t="s">
        <v>18</v>
      </c>
      <c r="I240" s="1" t="s">
        <v>18</v>
      </c>
      <c r="J240" s="1" t="s">
        <v>18</v>
      </c>
      <c r="K240" s="1" t="s">
        <v>18</v>
      </c>
      <c r="L240" s="1" t="s">
        <v>18</v>
      </c>
      <c r="M240" s="1" t="s">
        <v>18</v>
      </c>
      <c r="N240" s="1" t="s">
        <v>18</v>
      </c>
      <c r="O240" s="1" t="s">
        <v>18</v>
      </c>
      <c r="P240" s="35" t="s">
        <v>18</v>
      </c>
    </row>
    <row r="241" spans="1:16" ht="13.15" customHeight="1" x14ac:dyDescent="0.25">
      <c r="A241" s="45" t="s">
        <v>221</v>
      </c>
      <c r="B241" s="1" t="s">
        <v>222</v>
      </c>
      <c r="C241" s="58" t="s">
        <v>223</v>
      </c>
      <c r="D241" s="59"/>
      <c r="E241" s="5">
        <v>3</v>
      </c>
      <c r="F241" s="5">
        <v>46</v>
      </c>
      <c r="G241" s="5">
        <v>48</v>
      </c>
      <c r="H241" s="5">
        <v>7</v>
      </c>
      <c r="I241" s="5">
        <v>3</v>
      </c>
      <c r="J241" s="5">
        <v>5</v>
      </c>
      <c r="K241" s="5">
        <v>4</v>
      </c>
      <c r="L241" s="1" t="s">
        <v>18</v>
      </c>
      <c r="M241" s="5">
        <v>2</v>
      </c>
      <c r="N241" s="5">
        <v>26</v>
      </c>
      <c r="O241" s="5">
        <v>4</v>
      </c>
      <c r="P241" s="35" t="s">
        <v>18</v>
      </c>
    </row>
    <row r="242" spans="1:16" ht="13.15" customHeight="1" x14ac:dyDescent="0.25">
      <c r="A242" s="45" t="s">
        <v>221</v>
      </c>
      <c r="B242" s="1" t="s">
        <v>222</v>
      </c>
      <c r="C242" s="6" t="s">
        <v>19</v>
      </c>
      <c r="D242" s="23"/>
      <c r="E242" s="8">
        <v>3</v>
      </c>
      <c r="F242" s="8">
        <v>53</v>
      </c>
      <c r="G242" s="8">
        <v>88</v>
      </c>
      <c r="H242" s="8">
        <v>23</v>
      </c>
      <c r="I242" s="8">
        <v>4</v>
      </c>
      <c r="J242" s="8">
        <v>8</v>
      </c>
      <c r="K242" s="8">
        <v>4</v>
      </c>
      <c r="L242" s="8">
        <v>0</v>
      </c>
      <c r="M242" s="8">
        <v>5</v>
      </c>
      <c r="N242" s="8">
        <v>28</v>
      </c>
      <c r="O242" s="8">
        <v>4</v>
      </c>
      <c r="P242" s="34">
        <v>1</v>
      </c>
    </row>
    <row r="243" spans="1:16" ht="13.15" customHeight="1" thickBot="1" x14ac:dyDescent="0.3">
      <c r="A243" s="62" t="s">
        <v>221</v>
      </c>
      <c r="B243" s="25" t="s">
        <v>19</v>
      </c>
      <c r="C243" s="25"/>
      <c r="D243" s="26"/>
      <c r="E243" s="38">
        <v>6</v>
      </c>
      <c r="F243" s="38">
        <v>119</v>
      </c>
      <c r="G243" s="38">
        <v>227</v>
      </c>
      <c r="H243" s="38">
        <v>60</v>
      </c>
      <c r="I243" s="38">
        <v>13</v>
      </c>
      <c r="J243" s="38">
        <v>38</v>
      </c>
      <c r="K243" s="38">
        <v>8</v>
      </c>
      <c r="L243" s="38">
        <v>2</v>
      </c>
      <c r="M243" s="38">
        <v>17</v>
      </c>
      <c r="N243" s="38">
        <v>55</v>
      </c>
      <c r="O243" s="38">
        <v>8</v>
      </c>
      <c r="P243" s="39">
        <v>5</v>
      </c>
    </row>
    <row r="244" spans="1:16" ht="13.15" customHeight="1" x14ac:dyDescent="0.25">
      <c r="A244" s="52" t="s">
        <v>256</v>
      </c>
      <c r="B244" s="41" t="s">
        <v>257</v>
      </c>
      <c r="C244" s="56" t="s">
        <v>259</v>
      </c>
      <c r="D244" s="57"/>
      <c r="E244" s="41" t="s">
        <v>18</v>
      </c>
      <c r="F244" s="41" t="s">
        <v>18</v>
      </c>
      <c r="G244" s="31">
        <v>10</v>
      </c>
      <c r="H244" s="31">
        <v>7</v>
      </c>
      <c r="I244" s="31">
        <v>1</v>
      </c>
      <c r="J244" s="31" t="s">
        <v>18</v>
      </c>
      <c r="K244" s="31">
        <v>1</v>
      </c>
      <c r="L244" s="31">
        <v>1</v>
      </c>
      <c r="M244" s="41" t="s">
        <v>18</v>
      </c>
      <c r="N244" s="41" t="s">
        <v>18</v>
      </c>
      <c r="O244" s="41" t="s">
        <v>18</v>
      </c>
      <c r="P244" s="50" t="s">
        <v>18</v>
      </c>
    </row>
    <row r="245" spans="1:16" ht="13.15" customHeight="1" x14ac:dyDescent="0.25">
      <c r="A245" s="45" t="s">
        <v>256</v>
      </c>
      <c r="B245" s="1" t="s">
        <v>257</v>
      </c>
      <c r="C245" s="58" t="s">
        <v>258</v>
      </c>
      <c r="D245" s="59"/>
      <c r="E245" s="1" t="s">
        <v>18</v>
      </c>
      <c r="F245" s="5">
        <v>70</v>
      </c>
      <c r="G245" s="5">
        <v>24</v>
      </c>
      <c r="H245" s="5">
        <v>4</v>
      </c>
      <c r="I245" s="5">
        <v>3</v>
      </c>
      <c r="J245" s="5">
        <v>10</v>
      </c>
      <c r="K245" s="5">
        <v>2</v>
      </c>
      <c r="L245" s="1" t="s">
        <v>18</v>
      </c>
      <c r="M245" s="5">
        <v>7</v>
      </c>
      <c r="N245" s="5">
        <v>14</v>
      </c>
      <c r="O245" s="5">
        <v>3</v>
      </c>
      <c r="P245" s="33">
        <v>1</v>
      </c>
    </row>
    <row r="246" spans="1:16" ht="13.15" customHeight="1" x14ac:dyDescent="0.25">
      <c r="A246" s="45" t="s">
        <v>256</v>
      </c>
      <c r="B246" s="1" t="s">
        <v>257</v>
      </c>
      <c r="C246" s="58" t="s">
        <v>260</v>
      </c>
      <c r="D246" s="59"/>
      <c r="E246" s="1" t="s">
        <v>18</v>
      </c>
      <c r="F246" s="5">
        <v>8</v>
      </c>
      <c r="G246" s="5">
        <v>11</v>
      </c>
      <c r="H246" s="5">
        <v>3</v>
      </c>
      <c r="I246" s="1" t="s">
        <v>18</v>
      </c>
      <c r="J246" s="1">
        <v>1</v>
      </c>
      <c r="K246" s="1" t="s">
        <v>18</v>
      </c>
      <c r="L246" s="1" t="s">
        <v>18</v>
      </c>
      <c r="M246" s="5">
        <v>1</v>
      </c>
      <c r="N246" s="5">
        <v>5</v>
      </c>
      <c r="O246" s="1" t="s">
        <v>18</v>
      </c>
      <c r="P246" s="35" t="s">
        <v>18</v>
      </c>
    </row>
    <row r="247" spans="1:16" ht="13.15" customHeight="1" x14ac:dyDescent="0.25">
      <c r="A247" s="45" t="s">
        <v>256</v>
      </c>
      <c r="B247" s="1" t="s">
        <v>257</v>
      </c>
      <c r="C247" s="58" t="s">
        <v>261</v>
      </c>
      <c r="D247" s="59"/>
      <c r="E247" s="1" t="s">
        <v>18</v>
      </c>
      <c r="F247" s="5">
        <v>1</v>
      </c>
      <c r="G247" s="1" t="s">
        <v>18</v>
      </c>
      <c r="H247" s="1" t="s">
        <v>18</v>
      </c>
      <c r="I247" s="1" t="s">
        <v>18</v>
      </c>
      <c r="J247" s="1" t="s">
        <v>18</v>
      </c>
      <c r="K247" s="1" t="s">
        <v>18</v>
      </c>
      <c r="L247" s="1" t="s">
        <v>18</v>
      </c>
      <c r="M247" s="1" t="s">
        <v>18</v>
      </c>
      <c r="N247" s="5">
        <v>2</v>
      </c>
      <c r="O247" s="1" t="s">
        <v>18</v>
      </c>
      <c r="P247" s="35" t="s">
        <v>18</v>
      </c>
    </row>
    <row r="248" spans="1:16" ht="13.15" customHeight="1" x14ac:dyDescent="0.25">
      <c r="A248" s="45" t="s">
        <v>256</v>
      </c>
      <c r="B248" s="1" t="s">
        <v>257</v>
      </c>
      <c r="C248" s="58" t="s">
        <v>262</v>
      </c>
      <c r="D248" s="59"/>
      <c r="E248" s="1" t="s">
        <v>18</v>
      </c>
      <c r="F248" s="1" t="s">
        <v>18</v>
      </c>
      <c r="G248" s="5">
        <v>2</v>
      </c>
      <c r="H248" s="1" t="s">
        <v>18</v>
      </c>
      <c r="I248" s="1" t="s">
        <v>18</v>
      </c>
      <c r="J248" s="1" t="s">
        <v>18</v>
      </c>
      <c r="K248" s="1" t="s">
        <v>18</v>
      </c>
      <c r="L248" s="1" t="s">
        <v>18</v>
      </c>
      <c r="M248" s="1" t="s">
        <v>18</v>
      </c>
      <c r="N248" s="1" t="s">
        <v>18</v>
      </c>
      <c r="O248" s="1" t="s">
        <v>18</v>
      </c>
      <c r="P248" s="35" t="s">
        <v>18</v>
      </c>
    </row>
    <row r="249" spans="1:16" ht="13.15" customHeight="1" x14ac:dyDescent="0.25">
      <c r="A249" s="45" t="s">
        <v>256</v>
      </c>
      <c r="B249" s="1" t="s">
        <v>257</v>
      </c>
      <c r="C249" s="58" t="s">
        <v>263</v>
      </c>
      <c r="D249" s="59"/>
      <c r="E249" s="1" t="s">
        <v>18</v>
      </c>
      <c r="F249" s="5">
        <v>1</v>
      </c>
      <c r="G249" s="5">
        <v>1</v>
      </c>
      <c r="H249" s="1" t="s">
        <v>18</v>
      </c>
      <c r="I249" s="1" t="s">
        <v>18</v>
      </c>
      <c r="J249" s="1" t="s">
        <v>18</v>
      </c>
      <c r="K249" s="1" t="s">
        <v>18</v>
      </c>
      <c r="L249" s="1" t="s">
        <v>18</v>
      </c>
      <c r="M249" s="1" t="s">
        <v>18</v>
      </c>
      <c r="N249" s="1" t="s">
        <v>18</v>
      </c>
      <c r="O249" s="1" t="s">
        <v>18</v>
      </c>
      <c r="P249" s="35" t="s">
        <v>18</v>
      </c>
    </row>
    <row r="250" spans="1:16" ht="13.15" customHeight="1" x14ac:dyDescent="0.25">
      <c r="A250" s="45" t="s">
        <v>256</v>
      </c>
      <c r="B250" s="1" t="s">
        <v>257</v>
      </c>
      <c r="C250" s="58" t="s">
        <v>264</v>
      </c>
      <c r="D250" s="59"/>
      <c r="E250" s="1" t="s">
        <v>18</v>
      </c>
      <c r="F250" s="5">
        <v>5</v>
      </c>
      <c r="G250" s="5">
        <v>2</v>
      </c>
      <c r="H250" s="5">
        <v>1</v>
      </c>
      <c r="I250" s="1" t="s">
        <v>18</v>
      </c>
      <c r="J250" s="1">
        <v>1</v>
      </c>
      <c r="K250" s="1" t="s">
        <v>18</v>
      </c>
      <c r="L250" s="1" t="s">
        <v>18</v>
      </c>
      <c r="M250" s="5">
        <v>1</v>
      </c>
      <c r="N250" s="1" t="s">
        <v>18</v>
      </c>
      <c r="O250" s="1" t="s">
        <v>18</v>
      </c>
      <c r="P250" s="35" t="s">
        <v>18</v>
      </c>
    </row>
    <row r="251" spans="1:16" ht="13.15" customHeight="1" x14ac:dyDescent="0.25">
      <c r="A251" s="45" t="s">
        <v>256</v>
      </c>
      <c r="B251" s="1" t="s">
        <v>257</v>
      </c>
      <c r="C251" s="58" t="s">
        <v>265</v>
      </c>
      <c r="D251" s="59"/>
      <c r="E251" s="1" t="s">
        <v>18</v>
      </c>
      <c r="F251" s="1" t="s">
        <v>18</v>
      </c>
      <c r="G251" s="5">
        <v>4</v>
      </c>
      <c r="H251" s="1" t="s">
        <v>18</v>
      </c>
      <c r="I251" s="1">
        <v>1</v>
      </c>
      <c r="J251" s="1" t="s">
        <v>18</v>
      </c>
      <c r="K251" s="1" t="s">
        <v>18</v>
      </c>
      <c r="L251" s="1" t="s">
        <v>18</v>
      </c>
      <c r="M251" s="5">
        <v>1</v>
      </c>
      <c r="N251" s="5">
        <v>1</v>
      </c>
      <c r="O251" s="1" t="s">
        <v>18</v>
      </c>
      <c r="P251" s="35" t="s">
        <v>18</v>
      </c>
    </row>
    <row r="252" spans="1:16" ht="13.15" customHeight="1" x14ac:dyDescent="0.25">
      <c r="A252" s="45" t="s">
        <v>256</v>
      </c>
      <c r="B252" s="1" t="s">
        <v>257</v>
      </c>
      <c r="C252" s="58" t="s">
        <v>266</v>
      </c>
      <c r="D252" s="59"/>
      <c r="E252" s="5">
        <v>2</v>
      </c>
      <c r="F252" s="1" t="s">
        <v>18</v>
      </c>
      <c r="G252" s="5">
        <v>4</v>
      </c>
      <c r="H252" s="1" t="s">
        <v>18</v>
      </c>
      <c r="I252" s="1" t="s">
        <v>18</v>
      </c>
      <c r="J252" s="1" t="s">
        <v>18</v>
      </c>
      <c r="K252" s="1" t="s">
        <v>18</v>
      </c>
      <c r="L252" s="1" t="s">
        <v>18</v>
      </c>
      <c r="M252" s="1" t="s">
        <v>18</v>
      </c>
      <c r="N252" s="1" t="s">
        <v>18</v>
      </c>
      <c r="O252" s="1" t="s">
        <v>18</v>
      </c>
      <c r="P252" s="35" t="s">
        <v>18</v>
      </c>
    </row>
    <row r="253" spans="1:16" ht="13.15" customHeight="1" x14ac:dyDescent="0.25">
      <c r="A253" s="45" t="s">
        <v>256</v>
      </c>
      <c r="B253" s="1" t="s">
        <v>257</v>
      </c>
      <c r="C253" s="6" t="s">
        <v>19</v>
      </c>
      <c r="D253" s="23"/>
      <c r="E253" s="8">
        <v>2</v>
      </c>
      <c r="F253" s="8">
        <v>85</v>
      </c>
      <c r="G253" s="8">
        <v>58</v>
      </c>
      <c r="H253" s="8">
        <v>15</v>
      </c>
      <c r="I253" s="8">
        <v>5</v>
      </c>
      <c r="J253" s="8">
        <v>12</v>
      </c>
      <c r="K253" s="8">
        <v>3</v>
      </c>
      <c r="L253" s="8">
        <v>1</v>
      </c>
      <c r="M253" s="8">
        <v>10</v>
      </c>
      <c r="N253" s="8">
        <v>22</v>
      </c>
      <c r="O253" s="8">
        <v>3</v>
      </c>
      <c r="P253" s="34">
        <v>1</v>
      </c>
    </row>
    <row r="254" spans="1:16" ht="13.15" customHeight="1" x14ac:dyDescent="0.25">
      <c r="A254" s="45" t="s">
        <v>256</v>
      </c>
      <c r="B254" s="1" t="s">
        <v>267</v>
      </c>
      <c r="C254" s="58" t="s">
        <v>269</v>
      </c>
      <c r="D254" s="59"/>
      <c r="E254" s="1" t="s">
        <v>18</v>
      </c>
      <c r="F254" s="1" t="s">
        <v>18</v>
      </c>
      <c r="G254" s="5">
        <v>2</v>
      </c>
      <c r="H254" s="5">
        <v>3</v>
      </c>
      <c r="I254" s="1" t="s">
        <v>18</v>
      </c>
      <c r="J254" s="1" t="s">
        <v>18</v>
      </c>
      <c r="K254" s="1" t="s">
        <v>18</v>
      </c>
      <c r="L254" s="1" t="s">
        <v>18</v>
      </c>
      <c r="M254" s="1" t="s">
        <v>18</v>
      </c>
      <c r="N254" s="1" t="s">
        <v>18</v>
      </c>
      <c r="O254" s="1" t="s">
        <v>18</v>
      </c>
      <c r="P254" s="35" t="s">
        <v>18</v>
      </c>
    </row>
    <row r="255" spans="1:16" ht="13.15" customHeight="1" x14ac:dyDescent="0.25">
      <c r="A255" s="45" t="s">
        <v>256</v>
      </c>
      <c r="B255" s="1" t="s">
        <v>267</v>
      </c>
      <c r="C255" s="58" t="s">
        <v>270</v>
      </c>
      <c r="D255" s="59"/>
      <c r="E255" s="1" t="s">
        <v>18</v>
      </c>
      <c r="F255" s="1" t="s">
        <v>18</v>
      </c>
      <c r="G255" s="5">
        <v>8</v>
      </c>
      <c r="H255" s="5">
        <v>4</v>
      </c>
      <c r="I255" s="1" t="s">
        <v>18</v>
      </c>
      <c r="J255" s="1" t="s">
        <v>18</v>
      </c>
      <c r="K255" s="1" t="s">
        <v>18</v>
      </c>
      <c r="L255" s="1" t="s">
        <v>18</v>
      </c>
      <c r="M255" s="1" t="s">
        <v>18</v>
      </c>
      <c r="N255" s="1" t="s">
        <v>18</v>
      </c>
      <c r="O255" s="1" t="s">
        <v>18</v>
      </c>
      <c r="P255" s="35" t="s">
        <v>18</v>
      </c>
    </row>
    <row r="256" spans="1:16" ht="13.15" customHeight="1" x14ac:dyDescent="0.25">
      <c r="A256" s="45" t="s">
        <v>256</v>
      </c>
      <c r="B256" s="1" t="s">
        <v>267</v>
      </c>
      <c r="C256" s="58" t="s">
        <v>271</v>
      </c>
      <c r="D256" s="59"/>
      <c r="E256" s="1" t="s">
        <v>18</v>
      </c>
      <c r="F256" s="5">
        <v>1</v>
      </c>
      <c r="G256" s="1" t="s">
        <v>18</v>
      </c>
      <c r="H256" s="1" t="s">
        <v>18</v>
      </c>
      <c r="I256" s="1" t="s">
        <v>18</v>
      </c>
      <c r="J256" s="1" t="s">
        <v>18</v>
      </c>
      <c r="K256" s="1" t="s">
        <v>18</v>
      </c>
      <c r="L256" s="1" t="s">
        <v>18</v>
      </c>
      <c r="M256" s="1" t="s">
        <v>18</v>
      </c>
      <c r="N256" s="1" t="s">
        <v>18</v>
      </c>
      <c r="O256" s="1" t="s">
        <v>18</v>
      </c>
      <c r="P256" s="35" t="s">
        <v>18</v>
      </c>
    </row>
    <row r="257" spans="1:16" ht="13.15" customHeight="1" x14ac:dyDescent="0.25">
      <c r="A257" s="45" t="s">
        <v>256</v>
      </c>
      <c r="B257" s="1" t="s">
        <v>267</v>
      </c>
      <c r="C257" s="58" t="s">
        <v>272</v>
      </c>
      <c r="D257" s="59"/>
      <c r="E257" s="1" t="s">
        <v>18</v>
      </c>
      <c r="F257" s="1" t="s">
        <v>18</v>
      </c>
      <c r="G257" s="1" t="s">
        <v>18</v>
      </c>
      <c r="H257" s="1" t="s">
        <v>18</v>
      </c>
      <c r="I257" s="1" t="s">
        <v>18</v>
      </c>
      <c r="J257" s="1" t="s">
        <v>18</v>
      </c>
      <c r="K257" s="1" t="s">
        <v>18</v>
      </c>
      <c r="L257" s="1" t="s">
        <v>18</v>
      </c>
      <c r="M257" s="1" t="s">
        <v>18</v>
      </c>
      <c r="N257" s="1" t="s">
        <v>18</v>
      </c>
      <c r="O257" s="1" t="s">
        <v>18</v>
      </c>
      <c r="P257" s="35" t="s">
        <v>18</v>
      </c>
    </row>
    <row r="258" spans="1:16" ht="13.15" customHeight="1" x14ac:dyDescent="0.25">
      <c r="A258" s="45" t="s">
        <v>256</v>
      </c>
      <c r="B258" s="1" t="s">
        <v>267</v>
      </c>
      <c r="C258" s="58" t="s">
        <v>268</v>
      </c>
      <c r="D258" s="59"/>
      <c r="E258" s="1" t="s">
        <v>18</v>
      </c>
      <c r="F258" s="5">
        <v>1</v>
      </c>
      <c r="G258" s="5">
        <v>3</v>
      </c>
      <c r="H258" s="5">
        <v>4</v>
      </c>
      <c r="I258" s="1" t="s">
        <v>18</v>
      </c>
      <c r="J258" s="1" t="s">
        <v>18</v>
      </c>
      <c r="K258" s="1" t="s">
        <v>18</v>
      </c>
      <c r="L258" s="1" t="s">
        <v>18</v>
      </c>
      <c r="M258" s="1" t="s">
        <v>18</v>
      </c>
      <c r="N258" s="1" t="s">
        <v>18</v>
      </c>
      <c r="O258" s="1" t="s">
        <v>18</v>
      </c>
      <c r="P258" s="35" t="s">
        <v>18</v>
      </c>
    </row>
    <row r="259" spans="1:16" ht="13.15" customHeight="1" x14ac:dyDescent="0.25">
      <c r="A259" s="45" t="s">
        <v>256</v>
      </c>
      <c r="B259" s="1" t="s">
        <v>267</v>
      </c>
      <c r="C259" s="58" t="s">
        <v>273</v>
      </c>
      <c r="D259" s="59"/>
      <c r="E259" s="1" t="s">
        <v>18</v>
      </c>
      <c r="F259" s="1" t="s">
        <v>18</v>
      </c>
      <c r="G259" s="1" t="s">
        <v>18</v>
      </c>
      <c r="H259" s="1" t="s">
        <v>18</v>
      </c>
      <c r="I259" s="1" t="s">
        <v>18</v>
      </c>
      <c r="J259" s="1" t="s">
        <v>18</v>
      </c>
      <c r="K259" s="1" t="s">
        <v>18</v>
      </c>
      <c r="L259" s="1" t="s">
        <v>18</v>
      </c>
      <c r="M259" s="1" t="s">
        <v>18</v>
      </c>
      <c r="N259" s="1" t="s">
        <v>18</v>
      </c>
      <c r="O259" s="1" t="s">
        <v>18</v>
      </c>
      <c r="P259" s="35" t="s">
        <v>18</v>
      </c>
    </row>
    <row r="260" spans="1:16" ht="13.15" customHeight="1" x14ac:dyDescent="0.25">
      <c r="A260" s="45" t="s">
        <v>256</v>
      </c>
      <c r="B260" s="1" t="s">
        <v>267</v>
      </c>
      <c r="C260" s="58" t="s">
        <v>274</v>
      </c>
      <c r="D260" s="59"/>
      <c r="E260" s="1" t="s">
        <v>18</v>
      </c>
      <c r="F260" s="1" t="s">
        <v>18</v>
      </c>
      <c r="G260" s="1" t="s">
        <v>18</v>
      </c>
      <c r="H260" s="5">
        <v>1</v>
      </c>
      <c r="I260" s="1" t="s">
        <v>18</v>
      </c>
      <c r="J260" s="1" t="s">
        <v>18</v>
      </c>
      <c r="K260" s="1" t="s">
        <v>18</v>
      </c>
      <c r="L260" s="1" t="s">
        <v>18</v>
      </c>
      <c r="M260" s="1" t="s">
        <v>18</v>
      </c>
      <c r="N260" s="1" t="s">
        <v>18</v>
      </c>
      <c r="O260" s="1" t="s">
        <v>18</v>
      </c>
      <c r="P260" s="35" t="s">
        <v>18</v>
      </c>
    </row>
    <row r="261" spans="1:16" ht="13.15" customHeight="1" x14ac:dyDescent="0.25">
      <c r="A261" s="45" t="s">
        <v>256</v>
      </c>
      <c r="B261" s="1" t="s">
        <v>267</v>
      </c>
      <c r="C261" s="6" t="s">
        <v>19</v>
      </c>
      <c r="D261" s="23"/>
      <c r="E261" s="8">
        <v>0</v>
      </c>
      <c r="F261" s="8">
        <v>2</v>
      </c>
      <c r="G261" s="8">
        <v>13</v>
      </c>
      <c r="H261" s="8">
        <v>12</v>
      </c>
      <c r="I261" s="8">
        <v>0</v>
      </c>
      <c r="J261" s="8">
        <v>0</v>
      </c>
      <c r="K261" s="8">
        <v>0</v>
      </c>
      <c r="L261" s="8">
        <v>0</v>
      </c>
      <c r="M261" s="8">
        <v>0</v>
      </c>
      <c r="N261" s="8">
        <v>0</v>
      </c>
      <c r="O261" s="8">
        <v>0</v>
      </c>
      <c r="P261" s="34">
        <v>0</v>
      </c>
    </row>
    <row r="262" spans="1:16" ht="13.15" customHeight="1" x14ac:dyDescent="0.25">
      <c r="A262" s="45" t="s">
        <v>256</v>
      </c>
      <c r="B262" s="1" t="s">
        <v>275</v>
      </c>
      <c r="C262" s="58" t="s">
        <v>277</v>
      </c>
      <c r="D262" s="59"/>
      <c r="E262" s="1" t="s">
        <v>18</v>
      </c>
      <c r="F262" s="5">
        <v>1</v>
      </c>
      <c r="G262" s="5">
        <v>1</v>
      </c>
      <c r="H262" s="1" t="s">
        <v>18</v>
      </c>
      <c r="I262" s="1" t="s">
        <v>18</v>
      </c>
      <c r="J262" s="1" t="s">
        <v>18</v>
      </c>
      <c r="K262" s="1" t="s">
        <v>18</v>
      </c>
      <c r="L262" s="1" t="s">
        <v>18</v>
      </c>
      <c r="M262" s="5">
        <v>1</v>
      </c>
      <c r="N262" s="1" t="s">
        <v>18</v>
      </c>
      <c r="O262" s="1" t="s">
        <v>18</v>
      </c>
      <c r="P262" s="35" t="s">
        <v>18</v>
      </c>
    </row>
    <row r="263" spans="1:16" ht="13.15" customHeight="1" x14ac:dyDescent="0.25">
      <c r="A263" s="45" t="s">
        <v>256</v>
      </c>
      <c r="B263" s="1" t="s">
        <v>275</v>
      </c>
      <c r="C263" s="58" t="s">
        <v>278</v>
      </c>
      <c r="D263" s="59"/>
      <c r="E263" s="1" t="s">
        <v>18</v>
      </c>
      <c r="F263" s="1" t="s">
        <v>18</v>
      </c>
      <c r="G263" s="1" t="s">
        <v>18</v>
      </c>
      <c r="H263" s="1" t="s">
        <v>18</v>
      </c>
      <c r="I263" s="1" t="s">
        <v>18</v>
      </c>
      <c r="J263" s="1" t="s">
        <v>18</v>
      </c>
      <c r="K263" s="1" t="s">
        <v>18</v>
      </c>
      <c r="L263" s="1" t="s">
        <v>18</v>
      </c>
      <c r="M263" s="1" t="s">
        <v>18</v>
      </c>
      <c r="N263" s="1" t="s">
        <v>18</v>
      </c>
      <c r="O263" s="1" t="s">
        <v>18</v>
      </c>
      <c r="P263" s="35" t="s">
        <v>18</v>
      </c>
    </row>
    <row r="264" spans="1:16" ht="13.15" customHeight="1" x14ac:dyDescent="0.25">
      <c r="A264" s="45" t="s">
        <v>256</v>
      </c>
      <c r="B264" s="1" t="s">
        <v>275</v>
      </c>
      <c r="C264" s="58" t="s">
        <v>276</v>
      </c>
      <c r="D264" s="59"/>
      <c r="E264" s="1" t="s">
        <v>18</v>
      </c>
      <c r="F264" s="5">
        <v>4</v>
      </c>
      <c r="G264" s="5">
        <v>3</v>
      </c>
      <c r="H264" s="5">
        <v>1</v>
      </c>
      <c r="I264" s="1" t="s">
        <v>18</v>
      </c>
      <c r="J264" s="1">
        <v>3</v>
      </c>
      <c r="K264" s="1" t="s">
        <v>18</v>
      </c>
      <c r="L264" s="5">
        <v>6</v>
      </c>
      <c r="M264" s="5">
        <v>2</v>
      </c>
      <c r="N264" s="5">
        <v>2</v>
      </c>
      <c r="O264" s="5">
        <v>1</v>
      </c>
      <c r="P264" s="33">
        <v>1</v>
      </c>
    </row>
    <row r="265" spans="1:16" ht="13.15" customHeight="1" x14ac:dyDescent="0.25">
      <c r="A265" s="45" t="s">
        <v>256</v>
      </c>
      <c r="B265" s="1" t="s">
        <v>275</v>
      </c>
      <c r="C265" s="58" t="s">
        <v>279</v>
      </c>
      <c r="D265" s="59"/>
      <c r="E265" s="1" t="s">
        <v>18</v>
      </c>
      <c r="F265" s="1" t="s">
        <v>18</v>
      </c>
      <c r="G265" s="5">
        <v>2</v>
      </c>
      <c r="H265" s="1" t="s">
        <v>18</v>
      </c>
      <c r="I265" s="1" t="s">
        <v>18</v>
      </c>
      <c r="J265" s="1" t="s">
        <v>18</v>
      </c>
      <c r="K265" s="1" t="s">
        <v>18</v>
      </c>
      <c r="L265" s="1" t="s">
        <v>18</v>
      </c>
      <c r="M265" s="1" t="s">
        <v>18</v>
      </c>
      <c r="N265" s="5">
        <v>1</v>
      </c>
      <c r="O265" s="1" t="s">
        <v>18</v>
      </c>
      <c r="P265" s="35" t="s">
        <v>18</v>
      </c>
    </row>
    <row r="266" spans="1:16" ht="13.15" customHeight="1" x14ac:dyDescent="0.25">
      <c r="A266" s="45" t="s">
        <v>256</v>
      </c>
      <c r="B266" s="1" t="s">
        <v>275</v>
      </c>
      <c r="C266" s="58" t="s">
        <v>280</v>
      </c>
      <c r="D266" s="59"/>
      <c r="E266" s="1" t="s">
        <v>18</v>
      </c>
      <c r="F266" s="5">
        <v>1</v>
      </c>
      <c r="G266" s="5">
        <v>7</v>
      </c>
      <c r="H266" s="5">
        <v>3</v>
      </c>
      <c r="I266" s="1" t="s">
        <v>18</v>
      </c>
      <c r="J266" s="1" t="s">
        <v>18</v>
      </c>
      <c r="K266" s="1" t="s">
        <v>18</v>
      </c>
      <c r="L266" s="1" t="s">
        <v>18</v>
      </c>
      <c r="M266" s="5">
        <v>2</v>
      </c>
      <c r="N266" s="1" t="s">
        <v>18</v>
      </c>
      <c r="O266" s="1" t="s">
        <v>18</v>
      </c>
      <c r="P266" s="35" t="s">
        <v>18</v>
      </c>
    </row>
    <row r="267" spans="1:16" ht="13.15" customHeight="1" x14ac:dyDescent="0.25">
      <c r="A267" s="45" t="s">
        <v>256</v>
      </c>
      <c r="B267" s="1" t="s">
        <v>275</v>
      </c>
      <c r="C267" s="6" t="s">
        <v>19</v>
      </c>
      <c r="D267" s="23"/>
      <c r="E267" s="8">
        <v>0</v>
      </c>
      <c r="F267" s="8">
        <v>6</v>
      </c>
      <c r="G267" s="8">
        <v>13</v>
      </c>
      <c r="H267" s="8">
        <v>4</v>
      </c>
      <c r="I267" s="8">
        <v>0</v>
      </c>
      <c r="J267" s="8">
        <v>3</v>
      </c>
      <c r="K267" s="8">
        <v>0</v>
      </c>
      <c r="L267" s="8">
        <v>6</v>
      </c>
      <c r="M267" s="8">
        <v>5</v>
      </c>
      <c r="N267" s="8">
        <v>3</v>
      </c>
      <c r="O267" s="8">
        <v>1</v>
      </c>
      <c r="P267" s="34">
        <v>1</v>
      </c>
    </row>
    <row r="268" spans="1:16" ht="13.15" customHeight="1" thickBot="1" x14ac:dyDescent="0.3">
      <c r="A268" s="62" t="s">
        <v>256</v>
      </c>
      <c r="B268" s="25" t="s">
        <v>19</v>
      </c>
      <c r="C268" s="25"/>
      <c r="D268" s="26"/>
      <c r="E268" s="38">
        <v>2</v>
      </c>
      <c r="F268" s="38">
        <v>93</v>
      </c>
      <c r="G268" s="38">
        <v>84</v>
      </c>
      <c r="H268" s="38">
        <v>31</v>
      </c>
      <c r="I268" s="38">
        <v>5</v>
      </c>
      <c r="J268" s="38">
        <v>15</v>
      </c>
      <c r="K268" s="38">
        <v>3</v>
      </c>
      <c r="L268" s="38">
        <v>7</v>
      </c>
      <c r="M268" s="38">
        <v>15</v>
      </c>
      <c r="N268" s="38">
        <v>25</v>
      </c>
      <c r="O268" s="38">
        <v>4</v>
      </c>
      <c r="P268" s="39">
        <v>2</v>
      </c>
    </row>
    <row r="269" spans="1:16" ht="13.15" customHeight="1" x14ac:dyDescent="0.25">
      <c r="A269" s="52" t="s">
        <v>281</v>
      </c>
      <c r="B269" s="41" t="s">
        <v>295</v>
      </c>
      <c r="C269" s="56" t="s">
        <v>297</v>
      </c>
      <c r="D269" s="57"/>
      <c r="E269" s="41" t="s">
        <v>18</v>
      </c>
      <c r="F269" s="31">
        <v>7</v>
      </c>
      <c r="G269" s="31">
        <v>9</v>
      </c>
      <c r="H269" s="31">
        <v>6</v>
      </c>
      <c r="I269" s="41">
        <v>1</v>
      </c>
      <c r="J269" s="41">
        <v>1</v>
      </c>
      <c r="K269" s="41" t="s">
        <v>18</v>
      </c>
      <c r="L269" s="41" t="s">
        <v>18</v>
      </c>
      <c r="M269" s="31">
        <v>2</v>
      </c>
      <c r="N269" s="31">
        <v>2</v>
      </c>
      <c r="O269" s="31">
        <v>1</v>
      </c>
      <c r="P269" s="50" t="s">
        <v>18</v>
      </c>
    </row>
    <row r="270" spans="1:16" ht="13.15" customHeight="1" x14ac:dyDescent="0.25">
      <c r="A270" s="45" t="s">
        <v>281</v>
      </c>
      <c r="B270" s="1" t="s">
        <v>295</v>
      </c>
      <c r="C270" s="58" t="s">
        <v>298</v>
      </c>
      <c r="D270" s="59"/>
      <c r="E270" s="1" t="s">
        <v>18</v>
      </c>
      <c r="F270" s="5">
        <v>1</v>
      </c>
      <c r="G270" s="5">
        <v>8</v>
      </c>
      <c r="H270" s="1" t="s">
        <v>18</v>
      </c>
      <c r="I270" s="1" t="s">
        <v>18</v>
      </c>
      <c r="J270" s="1">
        <v>5</v>
      </c>
      <c r="K270" s="1" t="s">
        <v>18</v>
      </c>
      <c r="L270" s="5">
        <v>3</v>
      </c>
      <c r="M270" s="1" t="s">
        <v>18</v>
      </c>
      <c r="N270" s="5">
        <v>2</v>
      </c>
      <c r="O270" s="1" t="s">
        <v>18</v>
      </c>
      <c r="P270" s="35" t="s">
        <v>18</v>
      </c>
    </row>
    <row r="271" spans="1:16" ht="13.15" customHeight="1" x14ac:dyDescent="0.25">
      <c r="A271" s="45" t="s">
        <v>281</v>
      </c>
      <c r="B271" s="1" t="s">
        <v>295</v>
      </c>
      <c r="C271" s="58" t="s">
        <v>299</v>
      </c>
      <c r="D271" s="59"/>
      <c r="E271" s="1" t="s">
        <v>18</v>
      </c>
      <c r="F271" s="1" t="s">
        <v>18</v>
      </c>
      <c r="G271" s="1" t="s">
        <v>18</v>
      </c>
      <c r="H271" s="1" t="s">
        <v>18</v>
      </c>
      <c r="I271" s="1" t="s">
        <v>18</v>
      </c>
      <c r="J271" s="1" t="s">
        <v>18</v>
      </c>
      <c r="K271" s="1" t="s">
        <v>18</v>
      </c>
      <c r="L271" s="1" t="s">
        <v>18</v>
      </c>
      <c r="M271" s="1" t="s">
        <v>18</v>
      </c>
      <c r="N271" s="1" t="s">
        <v>18</v>
      </c>
      <c r="O271" s="1" t="s">
        <v>18</v>
      </c>
      <c r="P271" s="35" t="s">
        <v>18</v>
      </c>
    </row>
    <row r="272" spans="1:16" ht="13.15" customHeight="1" x14ac:dyDescent="0.25">
      <c r="A272" s="45" t="s">
        <v>281</v>
      </c>
      <c r="B272" s="1" t="s">
        <v>295</v>
      </c>
      <c r="C272" s="58" t="s">
        <v>300</v>
      </c>
      <c r="D272" s="59"/>
      <c r="E272" s="1" t="s">
        <v>18</v>
      </c>
      <c r="F272" s="1" t="s">
        <v>18</v>
      </c>
      <c r="G272" s="5">
        <v>21</v>
      </c>
      <c r="H272" s="1" t="s">
        <v>18</v>
      </c>
      <c r="I272" s="1">
        <v>9</v>
      </c>
      <c r="J272" s="1">
        <v>4</v>
      </c>
      <c r="K272" s="1" t="s">
        <v>18</v>
      </c>
      <c r="L272" s="1" t="s">
        <v>18</v>
      </c>
      <c r="M272" s="5">
        <v>1</v>
      </c>
      <c r="N272" s="5">
        <v>3</v>
      </c>
      <c r="O272" s="1" t="s">
        <v>18</v>
      </c>
      <c r="P272" s="35" t="s">
        <v>18</v>
      </c>
    </row>
    <row r="273" spans="1:16" ht="13.15" customHeight="1" x14ac:dyDescent="0.25">
      <c r="A273" s="45" t="s">
        <v>281</v>
      </c>
      <c r="B273" s="1" t="s">
        <v>295</v>
      </c>
      <c r="C273" s="58" t="s">
        <v>296</v>
      </c>
      <c r="D273" s="59"/>
      <c r="E273" s="1" t="s">
        <v>18</v>
      </c>
      <c r="F273" s="1" t="s">
        <v>18</v>
      </c>
      <c r="G273" s="5">
        <v>2</v>
      </c>
      <c r="H273" s="5">
        <v>4</v>
      </c>
      <c r="I273" s="1">
        <v>3</v>
      </c>
      <c r="J273" s="1" t="s">
        <v>18</v>
      </c>
      <c r="K273" s="1" t="s">
        <v>18</v>
      </c>
      <c r="L273" s="1" t="s">
        <v>18</v>
      </c>
      <c r="M273" s="5">
        <v>1</v>
      </c>
      <c r="N273" s="1" t="s">
        <v>18</v>
      </c>
      <c r="O273" s="1" t="s">
        <v>18</v>
      </c>
      <c r="P273" s="35" t="s">
        <v>18</v>
      </c>
    </row>
    <row r="274" spans="1:16" ht="13.15" customHeight="1" x14ac:dyDescent="0.25">
      <c r="A274" s="45" t="s">
        <v>281</v>
      </c>
      <c r="B274" s="1" t="s">
        <v>295</v>
      </c>
      <c r="C274" s="58" t="s">
        <v>301</v>
      </c>
      <c r="D274" s="59"/>
      <c r="E274" s="1" t="s">
        <v>18</v>
      </c>
      <c r="F274" s="5">
        <v>1</v>
      </c>
      <c r="G274" s="5">
        <v>8</v>
      </c>
      <c r="H274" s="5">
        <v>1</v>
      </c>
      <c r="I274" s="1" t="s">
        <v>18</v>
      </c>
      <c r="J274" s="1">
        <v>2</v>
      </c>
      <c r="K274" s="1" t="s">
        <v>18</v>
      </c>
      <c r="L274" s="1" t="s">
        <v>18</v>
      </c>
      <c r="M274" s="5">
        <v>4</v>
      </c>
      <c r="N274" s="1" t="s">
        <v>18</v>
      </c>
      <c r="O274" s="1" t="s">
        <v>18</v>
      </c>
      <c r="P274" s="35" t="s">
        <v>18</v>
      </c>
    </row>
    <row r="275" spans="1:16" ht="13.15" customHeight="1" x14ac:dyDescent="0.25">
      <c r="A275" s="45" t="s">
        <v>281</v>
      </c>
      <c r="B275" s="1" t="s">
        <v>295</v>
      </c>
      <c r="C275" s="58" t="s">
        <v>302</v>
      </c>
      <c r="D275" s="59"/>
      <c r="E275" s="1" t="s">
        <v>18</v>
      </c>
      <c r="F275" s="1" t="s">
        <v>18</v>
      </c>
      <c r="G275" s="5">
        <v>1</v>
      </c>
      <c r="H275" s="1" t="s">
        <v>18</v>
      </c>
      <c r="I275" s="1" t="s">
        <v>18</v>
      </c>
      <c r="J275" s="1">
        <v>1</v>
      </c>
      <c r="K275" s="1" t="s">
        <v>18</v>
      </c>
      <c r="L275" s="1" t="s">
        <v>18</v>
      </c>
      <c r="M275" s="1" t="s">
        <v>18</v>
      </c>
      <c r="N275" s="1" t="s">
        <v>18</v>
      </c>
      <c r="O275" s="1" t="s">
        <v>18</v>
      </c>
      <c r="P275" s="35" t="s">
        <v>18</v>
      </c>
    </row>
    <row r="276" spans="1:16" ht="13.15" customHeight="1" x14ac:dyDescent="0.25">
      <c r="A276" s="45" t="s">
        <v>281</v>
      </c>
      <c r="B276" s="1" t="s">
        <v>295</v>
      </c>
      <c r="C276" s="6" t="s">
        <v>19</v>
      </c>
      <c r="D276" s="23"/>
      <c r="E276" s="8">
        <v>0</v>
      </c>
      <c r="F276" s="8">
        <v>9</v>
      </c>
      <c r="G276" s="8">
        <v>49</v>
      </c>
      <c r="H276" s="8">
        <v>11</v>
      </c>
      <c r="I276" s="8">
        <v>13</v>
      </c>
      <c r="J276" s="8">
        <v>13</v>
      </c>
      <c r="K276" s="8">
        <v>0</v>
      </c>
      <c r="L276" s="8">
        <v>3</v>
      </c>
      <c r="M276" s="8">
        <v>8</v>
      </c>
      <c r="N276" s="8">
        <v>7</v>
      </c>
      <c r="O276" s="8">
        <v>1</v>
      </c>
      <c r="P276" s="34">
        <v>0</v>
      </c>
    </row>
    <row r="277" spans="1:16" ht="13.15" customHeight="1" x14ac:dyDescent="0.25">
      <c r="A277" s="45" t="s">
        <v>281</v>
      </c>
      <c r="B277" s="1" t="s">
        <v>303</v>
      </c>
      <c r="C277" s="58" t="s">
        <v>317</v>
      </c>
      <c r="D277" s="59"/>
      <c r="E277" s="1" t="s">
        <v>18</v>
      </c>
      <c r="F277" s="1" t="s">
        <v>18</v>
      </c>
      <c r="G277" s="5">
        <v>3</v>
      </c>
      <c r="H277" s="1" t="s">
        <v>18</v>
      </c>
      <c r="I277" s="1" t="s">
        <v>18</v>
      </c>
      <c r="J277" s="1" t="s">
        <v>18</v>
      </c>
      <c r="K277" s="1" t="s">
        <v>18</v>
      </c>
      <c r="L277" s="1" t="s">
        <v>18</v>
      </c>
      <c r="M277" s="1" t="s">
        <v>18</v>
      </c>
      <c r="N277" s="1" t="s">
        <v>18</v>
      </c>
      <c r="O277" s="1" t="s">
        <v>18</v>
      </c>
      <c r="P277" s="35" t="s">
        <v>18</v>
      </c>
    </row>
    <row r="278" spans="1:16" ht="13.15" customHeight="1" x14ac:dyDescent="0.25">
      <c r="A278" s="45" t="s">
        <v>281</v>
      </c>
      <c r="B278" s="1" t="s">
        <v>303</v>
      </c>
      <c r="C278" s="58" t="s">
        <v>305</v>
      </c>
      <c r="D278" s="59"/>
      <c r="E278" s="1" t="s">
        <v>18</v>
      </c>
      <c r="F278" s="1" t="s">
        <v>18</v>
      </c>
      <c r="G278" s="1" t="s">
        <v>18</v>
      </c>
      <c r="H278" s="1" t="s">
        <v>18</v>
      </c>
      <c r="I278" s="1" t="s">
        <v>18</v>
      </c>
      <c r="J278" s="1" t="s">
        <v>18</v>
      </c>
      <c r="K278" s="1" t="s">
        <v>18</v>
      </c>
      <c r="L278" s="5">
        <v>1</v>
      </c>
      <c r="M278" s="1" t="s">
        <v>18</v>
      </c>
      <c r="N278" s="1" t="s">
        <v>18</v>
      </c>
      <c r="O278" s="1" t="s">
        <v>18</v>
      </c>
      <c r="P278" s="35" t="s">
        <v>18</v>
      </c>
    </row>
    <row r="279" spans="1:16" ht="13.15" customHeight="1" x14ac:dyDescent="0.25">
      <c r="A279" s="45" t="s">
        <v>281</v>
      </c>
      <c r="B279" s="1" t="s">
        <v>303</v>
      </c>
      <c r="C279" s="58" t="s">
        <v>306</v>
      </c>
      <c r="D279" s="59"/>
      <c r="E279" s="1" t="s">
        <v>18</v>
      </c>
      <c r="F279" s="5">
        <v>2</v>
      </c>
      <c r="G279" s="5">
        <v>5</v>
      </c>
      <c r="H279" s="5">
        <v>2</v>
      </c>
      <c r="I279" s="1">
        <v>2</v>
      </c>
      <c r="J279" s="1">
        <v>1</v>
      </c>
      <c r="K279" s="1" t="s">
        <v>18</v>
      </c>
      <c r="L279" s="1" t="s">
        <v>18</v>
      </c>
      <c r="M279" s="1" t="s">
        <v>18</v>
      </c>
      <c r="N279" s="1" t="s">
        <v>18</v>
      </c>
      <c r="O279" s="1" t="s">
        <v>18</v>
      </c>
      <c r="P279" s="35" t="s">
        <v>18</v>
      </c>
    </row>
    <row r="280" spans="1:16" ht="13.15" customHeight="1" x14ac:dyDescent="0.25">
      <c r="A280" s="45" t="s">
        <v>281</v>
      </c>
      <c r="B280" s="1" t="s">
        <v>303</v>
      </c>
      <c r="C280" s="58" t="s">
        <v>307</v>
      </c>
      <c r="D280" s="59"/>
      <c r="E280" s="1" t="s">
        <v>18</v>
      </c>
      <c r="F280" s="5">
        <v>1</v>
      </c>
      <c r="G280" s="5">
        <v>14</v>
      </c>
      <c r="H280" s="5">
        <v>2</v>
      </c>
      <c r="I280" s="1" t="s">
        <v>18</v>
      </c>
      <c r="J280" s="1">
        <v>1</v>
      </c>
      <c r="K280" s="1" t="s">
        <v>18</v>
      </c>
      <c r="L280" s="1" t="s">
        <v>18</v>
      </c>
      <c r="M280" s="5">
        <v>3</v>
      </c>
      <c r="N280" s="5">
        <v>2</v>
      </c>
      <c r="O280" s="1" t="s">
        <v>18</v>
      </c>
      <c r="P280" s="35" t="s">
        <v>18</v>
      </c>
    </row>
    <row r="281" spans="1:16" ht="13.15" customHeight="1" x14ac:dyDescent="0.25">
      <c r="A281" s="45" t="s">
        <v>281</v>
      </c>
      <c r="B281" s="1" t="s">
        <v>303</v>
      </c>
      <c r="C281" s="58" t="s">
        <v>304</v>
      </c>
      <c r="D281" s="59"/>
      <c r="E281" s="1" t="s">
        <v>18</v>
      </c>
      <c r="F281" s="5">
        <v>59</v>
      </c>
      <c r="G281" s="5">
        <v>25</v>
      </c>
      <c r="H281" s="1" t="s">
        <v>18</v>
      </c>
      <c r="I281" s="5">
        <v>4</v>
      </c>
      <c r="J281" s="5">
        <v>8</v>
      </c>
      <c r="K281" s="5">
        <v>10</v>
      </c>
      <c r="L281" s="1" t="s">
        <v>18</v>
      </c>
      <c r="M281" s="5">
        <v>14</v>
      </c>
      <c r="N281" s="5">
        <v>38</v>
      </c>
      <c r="O281" s="5">
        <v>3</v>
      </c>
      <c r="P281" s="35" t="s">
        <v>18</v>
      </c>
    </row>
    <row r="282" spans="1:16" ht="13.15" customHeight="1" x14ac:dyDescent="0.25">
      <c r="A282" s="45" t="s">
        <v>281</v>
      </c>
      <c r="B282" s="1" t="s">
        <v>303</v>
      </c>
      <c r="C282" s="58" t="s">
        <v>308</v>
      </c>
      <c r="D282" s="59"/>
      <c r="E282" s="1" t="s">
        <v>18</v>
      </c>
      <c r="F282" s="5">
        <v>4</v>
      </c>
      <c r="G282" s="5">
        <v>7</v>
      </c>
      <c r="H282" s="5">
        <v>1</v>
      </c>
      <c r="I282" s="5">
        <v>1</v>
      </c>
      <c r="J282" s="5">
        <v>1</v>
      </c>
      <c r="K282" s="5">
        <v>1</v>
      </c>
      <c r="L282" s="1" t="s">
        <v>18</v>
      </c>
      <c r="M282" s="1" t="s">
        <v>18</v>
      </c>
      <c r="N282" s="5">
        <v>1</v>
      </c>
      <c r="O282" s="5">
        <v>3</v>
      </c>
      <c r="P282" s="35" t="s">
        <v>18</v>
      </c>
    </row>
    <row r="283" spans="1:16" ht="13.15" customHeight="1" x14ac:dyDescent="0.25">
      <c r="A283" s="45" t="s">
        <v>281</v>
      </c>
      <c r="B283" s="1" t="s">
        <v>303</v>
      </c>
      <c r="C283" s="58" t="s">
        <v>309</v>
      </c>
      <c r="D283" s="59"/>
      <c r="E283" s="1" t="s">
        <v>18</v>
      </c>
      <c r="F283" s="5">
        <v>2</v>
      </c>
      <c r="G283" s="5">
        <v>4</v>
      </c>
      <c r="H283" s="5">
        <v>2</v>
      </c>
      <c r="I283" s="1" t="s">
        <v>18</v>
      </c>
      <c r="J283" s="1" t="s">
        <v>18</v>
      </c>
      <c r="K283" s="1" t="s">
        <v>18</v>
      </c>
      <c r="L283" s="5">
        <v>1</v>
      </c>
      <c r="M283" s="5">
        <v>1</v>
      </c>
      <c r="N283" s="5">
        <v>2</v>
      </c>
      <c r="O283" s="1" t="s">
        <v>18</v>
      </c>
      <c r="P283" s="35" t="s">
        <v>18</v>
      </c>
    </row>
    <row r="284" spans="1:16" ht="13.15" customHeight="1" x14ac:dyDescent="0.25">
      <c r="A284" s="45" t="s">
        <v>281</v>
      </c>
      <c r="B284" s="1" t="s">
        <v>303</v>
      </c>
      <c r="C284" s="58" t="s">
        <v>310</v>
      </c>
      <c r="D284" s="59"/>
      <c r="E284" s="1" t="s">
        <v>18</v>
      </c>
      <c r="F284" s="5">
        <v>1</v>
      </c>
      <c r="G284" s="5">
        <v>2</v>
      </c>
      <c r="H284" s="5">
        <v>2</v>
      </c>
      <c r="I284" s="1">
        <v>5</v>
      </c>
      <c r="J284" s="1" t="s">
        <v>18</v>
      </c>
      <c r="K284" s="1" t="s">
        <v>18</v>
      </c>
      <c r="L284" s="1" t="s">
        <v>18</v>
      </c>
      <c r="M284" s="1" t="s">
        <v>18</v>
      </c>
      <c r="N284" s="5">
        <v>1</v>
      </c>
      <c r="O284" s="1" t="s">
        <v>18</v>
      </c>
      <c r="P284" s="35" t="s">
        <v>18</v>
      </c>
    </row>
    <row r="285" spans="1:16" ht="13.15" customHeight="1" x14ac:dyDescent="0.25">
      <c r="A285" s="45" t="s">
        <v>281</v>
      </c>
      <c r="B285" s="1" t="s">
        <v>303</v>
      </c>
      <c r="C285" s="58" t="s">
        <v>311</v>
      </c>
      <c r="D285" s="59"/>
      <c r="E285" s="1" t="s">
        <v>18</v>
      </c>
      <c r="F285" s="5">
        <v>1</v>
      </c>
      <c r="G285" s="1" t="s">
        <v>18</v>
      </c>
      <c r="H285" s="1" t="s">
        <v>18</v>
      </c>
      <c r="I285" s="1" t="s">
        <v>18</v>
      </c>
      <c r="J285" s="1">
        <v>1</v>
      </c>
      <c r="K285" s="1" t="s">
        <v>18</v>
      </c>
      <c r="L285" s="1" t="s">
        <v>18</v>
      </c>
      <c r="M285" s="1" t="s">
        <v>18</v>
      </c>
      <c r="N285" s="1" t="s">
        <v>18</v>
      </c>
      <c r="O285" s="1" t="s">
        <v>18</v>
      </c>
      <c r="P285" s="35" t="s">
        <v>18</v>
      </c>
    </row>
    <row r="286" spans="1:16" ht="13.15" customHeight="1" x14ac:dyDescent="0.25">
      <c r="A286" s="45" t="s">
        <v>281</v>
      </c>
      <c r="B286" s="1" t="s">
        <v>303</v>
      </c>
      <c r="C286" s="58" t="s">
        <v>312</v>
      </c>
      <c r="D286" s="59"/>
      <c r="E286" s="1" t="s">
        <v>18</v>
      </c>
      <c r="F286" s="1" t="s">
        <v>18</v>
      </c>
      <c r="G286" s="5">
        <v>3</v>
      </c>
      <c r="H286" s="1" t="s">
        <v>18</v>
      </c>
      <c r="I286" s="1" t="s">
        <v>18</v>
      </c>
      <c r="J286" s="1" t="s">
        <v>18</v>
      </c>
      <c r="K286" s="1" t="s">
        <v>18</v>
      </c>
      <c r="L286" s="1" t="s">
        <v>18</v>
      </c>
      <c r="M286" s="5">
        <v>4</v>
      </c>
      <c r="N286" s="1" t="s">
        <v>18</v>
      </c>
      <c r="O286" s="1" t="s">
        <v>18</v>
      </c>
      <c r="P286" s="35" t="s">
        <v>18</v>
      </c>
    </row>
    <row r="287" spans="1:16" ht="13.15" customHeight="1" x14ac:dyDescent="0.25">
      <c r="A287" s="45" t="s">
        <v>281</v>
      </c>
      <c r="B287" s="1" t="s">
        <v>303</v>
      </c>
      <c r="C287" s="58" t="s">
        <v>313</v>
      </c>
      <c r="D287" s="59"/>
      <c r="E287" s="1" t="s">
        <v>18</v>
      </c>
      <c r="F287" s="1" t="s">
        <v>18</v>
      </c>
      <c r="G287" s="5">
        <v>6</v>
      </c>
      <c r="H287" s="1" t="s">
        <v>18</v>
      </c>
      <c r="I287" s="1">
        <v>2</v>
      </c>
      <c r="J287" s="1" t="s">
        <v>18</v>
      </c>
      <c r="K287" s="1" t="s">
        <v>18</v>
      </c>
      <c r="L287" s="1" t="s">
        <v>18</v>
      </c>
      <c r="M287" s="1" t="s">
        <v>18</v>
      </c>
      <c r="N287" s="1" t="s">
        <v>18</v>
      </c>
      <c r="O287" s="1" t="s">
        <v>18</v>
      </c>
      <c r="P287" s="35" t="s">
        <v>18</v>
      </c>
    </row>
    <row r="288" spans="1:16" ht="13.15" customHeight="1" x14ac:dyDescent="0.25">
      <c r="A288" s="45" t="s">
        <v>281</v>
      </c>
      <c r="B288" s="1" t="s">
        <v>303</v>
      </c>
      <c r="C288" s="58" t="s">
        <v>314</v>
      </c>
      <c r="D288" s="59"/>
      <c r="E288" s="1" t="s">
        <v>18</v>
      </c>
      <c r="F288" s="5">
        <v>3</v>
      </c>
      <c r="G288" s="5">
        <v>5</v>
      </c>
      <c r="H288" s="1" t="s">
        <v>18</v>
      </c>
      <c r="I288" s="1" t="s">
        <v>18</v>
      </c>
      <c r="J288" s="1" t="s">
        <v>18</v>
      </c>
      <c r="K288" s="1" t="s">
        <v>18</v>
      </c>
      <c r="L288" s="1" t="s">
        <v>18</v>
      </c>
      <c r="M288" s="5">
        <v>1</v>
      </c>
      <c r="N288" s="5">
        <v>2</v>
      </c>
      <c r="O288" s="5">
        <v>1</v>
      </c>
      <c r="P288" s="35" t="s">
        <v>18</v>
      </c>
    </row>
    <row r="289" spans="1:16" ht="13.15" customHeight="1" x14ac:dyDescent="0.25">
      <c r="A289" s="45" t="s">
        <v>281</v>
      </c>
      <c r="B289" s="1" t="s">
        <v>303</v>
      </c>
      <c r="C289" s="58" t="s">
        <v>315</v>
      </c>
      <c r="D289" s="59"/>
      <c r="E289" s="1" t="s">
        <v>18</v>
      </c>
      <c r="F289" s="5">
        <v>1</v>
      </c>
      <c r="G289" s="5">
        <v>3</v>
      </c>
      <c r="H289" s="1" t="s">
        <v>18</v>
      </c>
      <c r="I289" s="5" t="s">
        <v>18</v>
      </c>
      <c r="J289" s="5" t="s">
        <v>18</v>
      </c>
      <c r="K289" s="5">
        <v>1</v>
      </c>
      <c r="L289" s="1" t="s">
        <v>18</v>
      </c>
      <c r="M289" s="1" t="s">
        <v>18</v>
      </c>
      <c r="N289" s="5">
        <v>1</v>
      </c>
      <c r="O289" s="5">
        <v>1</v>
      </c>
      <c r="P289" s="35" t="s">
        <v>18</v>
      </c>
    </row>
    <row r="290" spans="1:16" ht="13.15" customHeight="1" x14ac:dyDescent="0.25">
      <c r="A290" s="45" t="s">
        <v>281</v>
      </c>
      <c r="B290" s="1" t="s">
        <v>303</v>
      </c>
      <c r="C290" s="58" t="s">
        <v>316</v>
      </c>
      <c r="D290" s="59"/>
      <c r="E290" s="1" t="s">
        <v>18</v>
      </c>
      <c r="F290" s="5">
        <v>3</v>
      </c>
      <c r="G290" s="5">
        <v>4</v>
      </c>
      <c r="H290" s="5">
        <v>1</v>
      </c>
      <c r="I290" s="1" t="s">
        <v>18</v>
      </c>
      <c r="J290" s="1" t="s">
        <v>18</v>
      </c>
      <c r="K290" s="1" t="s">
        <v>18</v>
      </c>
      <c r="L290" s="5">
        <v>3</v>
      </c>
      <c r="M290" s="5">
        <v>4</v>
      </c>
      <c r="N290" s="5">
        <v>1</v>
      </c>
      <c r="O290" s="1" t="s">
        <v>18</v>
      </c>
      <c r="P290" s="35" t="s">
        <v>18</v>
      </c>
    </row>
    <row r="291" spans="1:16" ht="13.15" customHeight="1" x14ac:dyDescent="0.25">
      <c r="A291" s="45" t="s">
        <v>281</v>
      </c>
      <c r="B291" s="1" t="s">
        <v>303</v>
      </c>
      <c r="C291" s="6" t="s">
        <v>19</v>
      </c>
      <c r="D291" s="23"/>
      <c r="E291" s="8">
        <v>0</v>
      </c>
      <c r="F291" s="8">
        <v>77</v>
      </c>
      <c r="G291" s="8">
        <v>81</v>
      </c>
      <c r="H291" s="8">
        <v>10</v>
      </c>
      <c r="I291" s="8">
        <v>14</v>
      </c>
      <c r="J291" s="8">
        <v>12</v>
      </c>
      <c r="K291" s="8">
        <v>12</v>
      </c>
      <c r="L291" s="8">
        <v>5</v>
      </c>
      <c r="M291" s="8">
        <v>27</v>
      </c>
      <c r="N291" s="8">
        <v>48</v>
      </c>
      <c r="O291" s="8">
        <v>8</v>
      </c>
      <c r="P291" s="34">
        <v>0</v>
      </c>
    </row>
    <row r="292" spans="1:16" ht="13.15" customHeight="1" x14ac:dyDescent="0.25">
      <c r="A292" s="45" t="s">
        <v>281</v>
      </c>
      <c r="B292" s="1" t="s">
        <v>282</v>
      </c>
      <c r="C292" s="58" t="s">
        <v>285</v>
      </c>
      <c r="D292" s="59"/>
      <c r="E292" s="1" t="s">
        <v>18</v>
      </c>
      <c r="F292" s="5">
        <v>17</v>
      </c>
      <c r="G292" s="5">
        <v>11</v>
      </c>
      <c r="H292" s="5">
        <v>9</v>
      </c>
      <c r="I292" s="5" t="s">
        <v>18</v>
      </c>
      <c r="J292" s="5">
        <v>1</v>
      </c>
      <c r="K292" s="5">
        <v>2</v>
      </c>
      <c r="L292" s="5">
        <v>2</v>
      </c>
      <c r="M292" s="5">
        <v>2</v>
      </c>
      <c r="N292" s="1" t="s">
        <v>18</v>
      </c>
      <c r="O292" s="5">
        <v>1</v>
      </c>
      <c r="P292" s="35" t="s">
        <v>18</v>
      </c>
    </row>
    <row r="293" spans="1:16" ht="13.15" customHeight="1" x14ac:dyDescent="0.25">
      <c r="A293" s="45" t="s">
        <v>281</v>
      </c>
      <c r="B293" s="1" t="s">
        <v>282</v>
      </c>
      <c r="C293" s="58" t="s">
        <v>283</v>
      </c>
      <c r="D293" s="59"/>
      <c r="E293" s="5">
        <v>1</v>
      </c>
      <c r="F293" s="5">
        <v>206</v>
      </c>
      <c r="G293" s="5">
        <v>61</v>
      </c>
      <c r="H293" s="5">
        <v>8</v>
      </c>
      <c r="I293" s="5">
        <v>6</v>
      </c>
      <c r="J293" s="5">
        <v>27</v>
      </c>
      <c r="K293" s="5">
        <v>4</v>
      </c>
      <c r="L293" s="5">
        <v>4</v>
      </c>
      <c r="M293" s="5">
        <v>5</v>
      </c>
      <c r="N293" s="5">
        <v>14</v>
      </c>
      <c r="O293" s="5">
        <v>1</v>
      </c>
      <c r="P293" s="35" t="s">
        <v>18</v>
      </c>
    </row>
    <row r="294" spans="1:16" ht="13.15" customHeight="1" x14ac:dyDescent="0.25">
      <c r="A294" s="45" t="s">
        <v>281</v>
      </c>
      <c r="B294" s="1" t="s">
        <v>282</v>
      </c>
      <c r="C294" s="58" t="s">
        <v>284</v>
      </c>
      <c r="D294" s="59"/>
      <c r="E294" s="1" t="s">
        <v>18</v>
      </c>
      <c r="F294" s="5">
        <v>44</v>
      </c>
      <c r="G294" s="5">
        <v>8</v>
      </c>
      <c r="H294" s="5">
        <v>6</v>
      </c>
      <c r="I294" s="1">
        <v>2</v>
      </c>
      <c r="J294" s="1">
        <v>1</v>
      </c>
      <c r="K294" s="1" t="s">
        <v>18</v>
      </c>
      <c r="L294" s="5">
        <v>5</v>
      </c>
      <c r="M294" s="5">
        <v>1</v>
      </c>
      <c r="N294" s="5">
        <v>2</v>
      </c>
      <c r="O294" s="1" t="s">
        <v>18</v>
      </c>
      <c r="P294" s="35" t="s">
        <v>18</v>
      </c>
    </row>
    <row r="295" spans="1:16" ht="13.15" customHeight="1" x14ac:dyDescent="0.25">
      <c r="A295" s="45" t="s">
        <v>281</v>
      </c>
      <c r="B295" s="1" t="s">
        <v>282</v>
      </c>
      <c r="C295" s="58" t="s">
        <v>286</v>
      </c>
      <c r="D295" s="59"/>
      <c r="E295" s="1" t="s">
        <v>18</v>
      </c>
      <c r="F295" s="1" t="s">
        <v>18</v>
      </c>
      <c r="G295" s="5">
        <v>4</v>
      </c>
      <c r="H295" s="1" t="s">
        <v>18</v>
      </c>
      <c r="I295" s="1" t="s">
        <v>18</v>
      </c>
      <c r="J295" s="1" t="s">
        <v>18</v>
      </c>
      <c r="K295" s="1" t="s">
        <v>18</v>
      </c>
      <c r="L295" s="1" t="s">
        <v>18</v>
      </c>
      <c r="M295" s="1" t="s">
        <v>18</v>
      </c>
      <c r="N295" s="1" t="s">
        <v>18</v>
      </c>
      <c r="O295" s="1" t="s">
        <v>18</v>
      </c>
      <c r="P295" s="35" t="s">
        <v>18</v>
      </c>
    </row>
    <row r="296" spans="1:16" ht="13.15" customHeight="1" x14ac:dyDescent="0.25">
      <c r="A296" s="45" t="s">
        <v>281</v>
      </c>
      <c r="B296" s="1" t="s">
        <v>282</v>
      </c>
      <c r="C296" s="58" t="s">
        <v>294</v>
      </c>
      <c r="D296" s="59"/>
      <c r="E296" s="1" t="s">
        <v>18</v>
      </c>
      <c r="F296" s="5">
        <v>47</v>
      </c>
      <c r="G296" s="5">
        <v>9</v>
      </c>
      <c r="H296" s="5">
        <v>2</v>
      </c>
      <c r="I296" s="1">
        <v>1</v>
      </c>
      <c r="J296" s="1">
        <v>5</v>
      </c>
      <c r="K296" s="1" t="s">
        <v>18</v>
      </c>
      <c r="L296" s="1" t="s">
        <v>18</v>
      </c>
      <c r="M296" s="5">
        <v>2</v>
      </c>
      <c r="N296" s="5">
        <v>2</v>
      </c>
      <c r="O296" s="5">
        <v>1</v>
      </c>
      <c r="P296" s="35" t="s">
        <v>18</v>
      </c>
    </row>
    <row r="297" spans="1:16" ht="13.15" customHeight="1" x14ac:dyDescent="0.25">
      <c r="A297" s="45" t="s">
        <v>281</v>
      </c>
      <c r="B297" s="1" t="s">
        <v>282</v>
      </c>
      <c r="C297" s="58" t="s">
        <v>287</v>
      </c>
      <c r="D297" s="59"/>
      <c r="E297" s="1" t="s">
        <v>18</v>
      </c>
      <c r="F297" s="1" t="s">
        <v>18</v>
      </c>
      <c r="G297" s="5">
        <v>7</v>
      </c>
      <c r="H297" s="1" t="s">
        <v>18</v>
      </c>
      <c r="I297" s="1" t="s">
        <v>18</v>
      </c>
      <c r="J297" s="1">
        <v>7</v>
      </c>
      <c r="K297" s="1" t="s">
        <v>18</v>
      </c>
      <c r="L297" s="1" t="s">
        <v>18</v>
      </c>
      <c r="M297" s="5">
        <v>1</v>
      </c>
      <c r="N297" s="1" t="s">
        <v>18</v>
      </c>
      <c r="O297" s="1" t="s">
        <v>18</v>
      </c>
      <c r="P297" s="35" t="s">
        <v>18</v>
      </c>
    </row>
    <row r="298" spans="1:16" ht="13.15" customHeight="1" x14ac:dyDescent="0.25">
      <c r="A298" s="45" t="s">
        <v>281</v>
      </c>
      <c r="B298" s="1" t="s">
        <v>282</v>
      </c>
      <c r="C298" s="58" t="s">
        <v>288</v>
      </c>
      <c r="D298" s="59"/>
      <c r="E298" s="1" t="s">
        <v>18</v>
      </c>
      <c r="F298" s="5">
        <v>1</v>
      </c>
      <c r="G298" s="5">
        <v>9</v>
      </c>
      <c r="H298" s="1" t="s">
        <v>18</v>
      </c>
      <c r="I298" s="5">
        <v>9</v>
      </c>
      <c r="J298" s="5">
        <v>4</v>
      </c>
      <c r="K298" s="5">
        <v>3</v>
      </c>
      <c r="L298" s="1" t="s">
        <v>18</v>
      </c>
      <c r="M298" s="1" t="s">
        <v>18</v>
      </c>
      <c r="N298" s="5">
        <v>2</v>
      </c>
      <c r="O298" s="1" t="s">
        <v>18</v>
      </c>
      <c r="P298" s="35" t="s">
        <v>18</v>
      </c>
    </row>
    <row r="299" spans="1:16" ht="13.15" customHeight="1" x14ac:dyDescent="0.25">
      <c r="A299" s="45" t="s">
        <v>281</v>
      </c>
      <c r="B299" s="1" t="s">
        <v>282</v>
      </c>
      <c r="C299" s="58" t="s">
        <v>289</v>
      </c>
      <c r="D299" s="59"/>
      <c r="E299" s="1" t="s">
        <v>18</v>
      </c>
      <c r="F299" s="5">
        <v>1</v>
      </c>
      <c r="G299" s="5">
        <v>7</v>
      </c>
      <c r="H299" s="5">
        <v>3</v>
      </c>
      <c r="I299" s="1">
        <v>4</v>
      </c>
      <c r="J299" s="1">
        <v>1</v>
      </c>
      <c r="K299" s="1" t="s">
        <v>18</v>
      </c>
      <c r="L299" s="1" t="s">
        <v>18</v>
      </c>
      <c r="M299" s="5">
        <v>3</v>
      </c>
      <c r="N299" s="5">
        <v>8</v>
      </c>
      <c r="O299" s="1" t="s">
        <v>18</v>
      </c>
      <c r="P299" s="35" t="s">
        <v>18</v>
      </c>
    </row>
    <row r="300" spans="1:16" ht="13.15" customHeight="1" x14ac:dyDescent="0.25">
      <c r="A300" s="45" t="s">
        <v>281</v>
      </c>
      <c r="B300" s="1" t="s">
        <v>282</v>
      </c>
      <c r="C300" s="58" t="s">
        <v>290</v>
      </c>
      <c r="D300" s="59"/>
      <c r="E300" s="1" t="s">
        <v>18</v>
      </c>
      <c r="F300" s="5">
        <v>22</v>
      </c>
      <c r="G300" s="5">
        <v>14</v>
      </c>
      <c r="H300" s="5">
        <v>8</v>
      </c>
      <c r="I300" s="5" t="s">
        <v>18</v>
      </c>
      <c r="J300" s="5">
        <v>13</v>
      </c>
      <c r="K300" s="5">
        <v>7</v>
      </c>
      <c r="L300" s="1" t="s">
        <v>18</v>
      </c>
      <c r="M300" s="5">
        <v>2</v>
      </c>
      <c r="N300" s="5">
        <v>6</v>
      </c>
      <c r="O300" s="1" t="s">
        <v>18</v>
      </c>
      <c r="P300" s="33">
        <v>2</v>
      </c>
    </row>
    <row r="301" spans="1:16" ht="13.15" customHeight="1" x14ac:dyDescent="0.25">
      <c r="A301" s="45" t="s">
        <v>281</v>
      </c>
      <c r="B301" s="1" t="s">
        <v>282</v>
      </c>
      <c r="C301" s="58" t="s">
        <v>291</v>
      </c>
      <c r="D301" s="59"/>
      <c r="E301" s="1" t="s">
        <v>18</v>
      </c>
      <c r="F301" s="5">
        <v>2</v>
      </c>
      <c r="G301" s="5">
        <v>13</v>
      </c>
      <c r="H301" s="1" t="s">
        <v>18</v>
      </c>
      <c r="I301" s="1" t="s">
        <v>18</v>
      </c>
      <c r="J301" s="1" t="s">
        <v>18</v>
      </c>
      <c r="K301" s="1" t="s">
        <v>18</v>
      </c>
      <c r="L301" s="1" t="s">
        <v>18</v>
      </c>
      <c r="M301" s="5">
        <v>1</v>
      </c>
      <c r="N301" s="1" t="s">
        <v>18</v>
      </c>
      <c r="O301" s="1" t="s">
        <v>18</v>
      </c>
      <c r="P301" s="35" t="s">
        <v>18</v>
      </c>
    </row>
    <row r="302" spans="1:16" ht="13.15" customHeight="1" x14ac:dyDescent="0.25">
      <c r="A302" s="45" t="s">
        <v>281</v>
      </c>
      <c r="B302" s="1" t="s">
        <v>282</v>
      </c>
      <c r="C302" s="58" t="s">
        <v>292</v>
      </c>
      <c r="D302" s="59"/>
      <c r="E302" s="1" t="s">
        <v>18</v>
      </c>
      <c r="F302" s="5">
        <v>83</v>
      </c>
      <c r="G302" s="5">
        <v>26</v>
      </c>
      <c r="H302" s="5">
        <v>1</v>
      </c>
      <c r="I302" s="5">
        <v>1</v>
      </c>
      <c r="J302" s="5">
        <v>9</v>
      </c>
      <c r="K302" s="5">
        <v>1</v>
      </c>
      <c r="L302" s="1" t="s">
        <v>18</v>
      </c>
      <c r="M302" s="5">
        <v>5</v>
      </c>
      <c r="N302" s="5">
        <v>10</v>
      </c>
      <c r="O302" s="5">
        <v>1</v>
      </c>
      <c r="P302" s="35" t="s">
        <v>18</v>
      </c>
    </row>
    <row r="303" spans="1:16" ht="13.15" customHeight="1" x14ac:dyDescent="0.25">
      <c r="A303" s="45" t="s">
        <v>281</v>
      </c>
      <c r="B303" s="1" t="s">
        <v>282</v>
      </c>
      <c r="C303" s="58" t="s">
        <v>293</v>
      </c>
      <c r="D303" s="59"/>
      <c r="E303" s="1" t="s">
        <v>18</v>
      </c>
      <c r="F303" s="5">
        <v>10</v>
      </c>
      <c r="G303" s="5">
        <v>7</v>
      </c>
      <c r="H303" s="1" t="s">
        <v>18</v>
      </c>
      <c r="I303" s="1" t="s">
        <v>18</v>
      </c>
      <c r="J303" s="1">
        <v>1</v>
      </c>
      <c r="K303" s="1" t="s">
        <v>18</v>
      </c>
      <c r="L303" s="1" t="s">
        <v>18</v>
      </c>
      <c r="M303" s="5">
        <v>3</v>
      </c>
      <c r="N303" s="1" t="s">
        <v>18</v>
      </c>
      <c r="O303" s="1" t="s">
        <v>18</v>
      </c>
      <c r="P303" s="35" t="s">
        <v>18</v>
      </c>
    </row>
    <row r="304" spans="1:16" ht="13.15" customHeight="1" x14ac:dyDescent="0.25">
      <c r="A304" s="45" t="s">
        <v>281</v>
      </c>
      <c r="B304" s="1" t="s">
        <v>282</v>
      </c>
      <c r="C304" s="6" t="s">
        <v>19</v>
      </c>
      <c r="D304" s="23"/>
      <c r="E304" s="8">
        <v>1</v>
      </c>
      <c r="F304" s="8">
        <v>433</v>
      </c>
      <c r="G304" s="8">
        <v>176</v>
      </c>
      <c r="H304" s="8">
        <v>37</v>
      </c>
      <c r="I304" s="8">
        <v>23</v>
      </c>
      <c r="J304" s="8">
        <v>69</v>
      </c>
      <c r="K304" s="8">
        <v>17</v>
      </c>
      <c r="L304" s="8">
        <v>11</v>
      </c>
      <c r="M304" s="8">
        <v>25</v>
      </c>
      <c r="N304" s="8">
        <v>44</v>
      </c>
      <c r="O304" s="8">
        <v>4</v>
      </c>
      <c r="P304" s="34">
        <v>2</v>
      </c>
    </row>
    <row r="305" spans="1:16" ht="13.15" customHeight="1" thickBot="1" x14ac:dyDescent="0.3">
      <c r="A305" s="62" t="s">
        <v>281</v>
      </c>
      <c r="B305" s="25" t="s">
        <v>19</v>
      </c>
      <c r="C305" s="25"/>
      <c r="D305" s="26"/>
      <c r="E305" s="38">
        <v>1</v>
      </c>
      <c r="F305" s="38">
        <v>519</v>
      </c>
      <c r="G305" s="38">
        <v>306</v>
      </c>
      <c r="H305" s="38">
        <v>58</v>
      </c>
      <c r="I305" s="38">
        <v>50</v>
      </c>
      <c r="J305" s="38">
        <v>94</v>
      </c>
      <c r="K305" s="38">
        <v>29</v>
      </c>
      <c r="L305" s="38">
        <v>19</v>
      </c>
      <c r="M305" s="38">
        <v>60</v>
      </c>
      <c r="N305" s="38">
        <v>99</v>
      </c>
      <c r="O305" s="38">
        <v>13</v>
      </c>
      <c r="P305" s="39">
        <v>2</v>
      </c>
    </row>
    <row r="306" spans="1:16" ht="13.15" customHeight="1" x14ac:dyDescent="0.25">
      <c r="A306" s="52" t="s">
        <v>318</v>
      </c>
      <c r="B306" s="41" t="s">
        <v>319</v>
      </c>
      <c r="C306" s="56" t="s">
        <v>321</v>
      </c>
      <c r="D306" s="57"/>
      <c r="E306" s="41" t="s">
        <v>18</v>
      </c>
      <c r="F306" s="31">
        <v>9</v>
      </c>
      <c r="G306" s="41" t="s">
        <v>18</v>
      </c>
      <c r="H306" s="31">
        <v>2</v>
      </c>
      <c r="I306" s="41" t="s">
        <v>18</v>
      </c>
      <c r="J306" s="41">
        <v>1</v>
      </c>
      <c r="K306" s="41" t="s">
        <v>18</v>
      </c>
      <c r="L306" s="41" t="s">
        <v>18</v>
      </c>
      <c r="M306" s="31">
        <v>1</v>
      </c>
      <c r="N306" s="41" t="s">
        <v>18</v>
      </c>
      <c r="O306" s="41" t="s">
        <v>18</v>
      </c>
      <c r="P306" s="50" t="s">
        <v>18</v>
      </c>
    </row>
    <row r="307" spans="1:16" ht="13.15" customHeight="1" x14ac:dyDescent="0.25">
      <c r="A307" s="45" t="s">
        <v>318</v>
      </c>
      <c r="B307" s="1" t="s">
        <v>319</v>
      </c>
      <c r="C307" s="58" t="s">
        <v>340</v>
      </c>
      <c r="D307" s="59"/>
      <c r="E307" s="1" t="s">
        <v>18</v>
      </c>
      <c r="F307" s="5">
        <v>4</v>
      </c>
      <c r="G307" s="5">
        <v>2</v>
      </c>
      <c r="H307" s="5">
        <v>1</v>
      </c>
      <c r="I307" s="1" t="s">
        <v>18</v>
      </c>
      <c r="J307" s="1" t="s">
        <v>18</v>
      </c>
      <c r="K307" s="1" t="s">
        <v>18</v>
      </c>
      <c r="L307" s="1" t="s">
        <v>18</v>
      </c>
      <c r="M307" s="1" t="s">
        <v>18</v>
      </c>
      <c r="N307" s="1" t="s">
        <v>18</v>
      </c>
      <c r="O307" s="1" t="s">
        <v>18</v>
      </c>
      <c r="P307" s="35" t="s">
        <v>18</v>
      </c>
    </row>
    <row r="308" spans="1:16" ht="13.15" customHeight="1" x14ac:dyDescent="0.25">
      <c r="A308" s="45" t="s">
        <v>318</v>
      </c>
      <c r="B308" s="1" t="s">
        <v>319</v>
      </c>
      <c r="C308" s="58" t="s">
        <v>322</v>
      </c>
      <c r="D308" s="59"/>
      <c r="E308" s="1" t="s">
        <v>18</v>
      </c>
      <c r="F308" s="5">
        <v>2</v>
      </c>
      <c r="G308" s="1" t="s">
        <v>18</v>
      </c>
      <c r="H308" s="1" t="s">
        <v>18</v>
      </c>
      <c r="I308" s="1" t="s">
        <v>18</v>
      </c>
      <c r="J308" s="1" t="s">
        <v>18</v>
      </c>
      <c r="K308" s="1" t="s">
        <v>18</v>
      </c>
      <c r="L308" s="1" t="s">
        <v>18</v>
      </c>
      <c r="M308" s="1" t="s">
        <v>18</v>
      </c>
      <c r="N308" s="1" t="s">
        <v>18</v>
      </c>
      <c r="O308" s="5">
        <v>4</v>
      </c>
      <c r="P308" s="35" t="s">
        <v>18</v>
      </c>
    </row>
    <row r="309" spans="1:16" ht="13.15" customHeight="1" x14ac:dyDescent="0.25">
      <c r="A309" s="45" t="s">
        <v>318</v>
      </c>
      <c r="B309" s="1" t="s">
        <v>319</v>
      </c>
      <c r="C309" s="58" t="s">
        <v>323</v>
      </c>
      <c r="D309" s="59"/>
      <c r="E309" s="1" t="s">
        <v>18</v>
      </c>
      <c r="F309" s="1" t="s">
        <v>18</v>
      </c>
      <c r="G309" s="5">
        <v>7</v>
      </c>
      <c r="H309" s="5">
        <v>1</v>
      </c>
      <c r="I309" s="1" t="s">
        <v>18</v>
      </c>
      <c r="J309" s="1" t="s">
        <v>18</v>
      </c>
      <c r="K309" s="1" t="s">
        <v>18</v>
      </c>
      <c r="L309" s="1" t="s">
        <v>18</v>
      </c>
      <c r="M309" s="1" t="s">
        <v>18</v>
      </c>
      <c r="N309" s="1" t="s">
        <v>18</v>
      </c>
      <c r="O309" s="1" t="s">
        <v>18</v>
      </c>
      <c r="P309" s="35" t="s">
        <v>18</v>
      </c>
    </row>
    <row r="310" spans="1:16" ht="13.15" customHeight="1" x14ac:dyDescent="0.25">
      <c r="A310" s="45" t="s">
        <v>318</v>
      </c>
      <c r="B310" s="1" t="s">
        <v>319</v>
      </c>
      <c r="C310" s="58" t="s">
        <v>324</v>
      </c>
      <c r="D310" s="59"/>
      <c r="E310" s="1" t="s">
        <v>18</v>
      </c>
      <c r="F310" s="5">
        <v>1</v>
      </c>
      <c r="G310" s="5">
        <v>3</v>
      </c>
      <c r="H310" s="5">
        <v>2</v>
      </c>
      <c r="I310" s="1" t="s">
        <v>18</v>
      </c>
      <c r="J310" s="1">
        <v>1</v>
      </c>
      <c r="K310" s="1" t="s">
        <v>18</v>
      </c>
      <c r="L310" s="1" t="s">
        <v>18</v>
      </c>
      <c r="M310" s="1" t="s">
        <v>18</v>
      </c>
      <c r="N310" s="1" t="s">
        <v>18</v>
      </c>
      <c r="O310" s="1" t="s">
        <v>18</v>
      </c>
      <c r="P310" s="35" t="s">
        <v>18</v>
      </c>
    </row>
    <row r="311" spans="1:16" ht="13.15" customHeight="1" x14ac:dyDescent="0.25">
      <c r="A311" s="45" t="s">
        <v>318</v>
      </c>
      <c r="B311" s="1" t="s">
        <v>319</v>
      </c>
      <c r="C311" s="58" t="s">
        <v>325</v>
      </c>
      <c r="D311" s="59"/>
      <c r="E311" s="1" t="s">
        <v>18</v>
      </c>
      <c r="F311" s="5">
        <v>1</v>
      </c>
      <c r="G311" s="5">
        <v>2</v>
      </c>
      <c r="H311" s="1" t="s">
        <v>18</v>
      </c>
      <c r="I311" s="1">
        <v>1</v>
      </c>
      <c r="J311" s="1" t="s">
        <v>18</v>
      </c>
      <c r="K311" s="1" t="s">
        <v>18</v>
      </c>
      <c r="L311" s="1" t="s">
        <v>18</v>
      </c>
      <c r="M311" s="1" t="s">
        <v>18</v>
      </c>
      <c r="N311" s="1" t="s">
        <v>18</v>
      </c>
      <c r="O311" s="1" t="s">
        <v>18</v>
      </c>
      <c r="P311" s="35" t="s">
        <v>18</v>
      </c>
    </row>
    <row r="312" spans="1:16" ht="13.15" customHeight="1" x14ac:dyDescent="0.25">
      <c r="A312" s="45" t="s">
        <v>318</v>
      </c>
      <c r="B312" s="1" t="s">
        <v>319</v>
      </c>
      <c r="C312" s="58" t="s">
        <v>326</v>
      </c>
      <c r="D312" s="59"/>
      <c r="E312" s="1" t="s">
        <v>18</v>
      </c>
      <c r="F312" s="1" t="s">
        <v>18</v>
      </c>
      <c r="G312" s="5">
        <v>5</v>
      </c>
      <c r="H312" s="5">
        <v>1</v>
      </c>
      <c r="I312" s="1" t="s">
        <v>18</v>
      </c>
      <c r="J312" s="1" t="s">
        <v>18</v>
      </c>
      <c r="K312" s="1" t="s">
        <v>18</v>
      </c>
      <c r="L312" s="1" t="s">
        <v>18</v>
      </c>
      <c r="M312" s="1" t="s">
        <v>18</v>
      </c>
      <c r="N312" s="1" t="s">
        <v>18</v>
      </c>
      <c r="O312" s="1" t="s">
        <v>18</v>
      </c>
      <c r="P312" s="35" t="s">
        <v>18</v>
      </c>
    </row>
    <row r="313" spans="1:16" ht="13.15" customHeight="1" x14ac:dyDescent="0.25">
      <c r="A313" s="45" t="s">
        <v>318</v>
      </c>
      <c r="B313" s="1" t="s">
        <v>319</v>
      </c>
      <c r="C313" s="58" t="s">
        <v>327</v>
      </c>
      <c r="D313" s="59"/>
      <c r="E313" s="1" t="s">
        <v>18</v>
      </c>
      <c r="F313" s="5">
        <v>5</v>
      </c>
      <c r="G313" s="5">
        <v>6</v>
      </c>
      <c r="H313" s="5">
        <v>4</v>
      </c>
      <c r="I313" s="1" t="s">
        <v>18</v>
      </c>
      <c r="J313" s="1">
        <v>1</v>
      </c>
      <c r="K313" s="1" t="s">
        <v>18</v>
      </c>
      <c r="L313" s="1" t="s">
        <v>18</v>
      </c>
      <c r="M313" s="1" t="s">
        <v>18</v>
      </c>
      <c r="N313" s="1" t="s">
        <v>18</v>
      </c>
      <c r="O313" s="1" t="s">
        <v>18</v>
      </c>
      <c r="P313" s="33">
        <v>2</v>
      </c>
    </row>
    <row r="314" spans="1:16" ht="13.15" customHeight="1" x14ac:dyDescent="0.25">
      <c r="A314" s="45" t="s">
        <v>318</v>
      </c>
      <c r="B314" s="1" t="s">
        <v>319</v>
      </c>
      <c r="C314" s="58" t="s">
        <v>328</v>
      </c>
      <c r="D314" s="59"/>
      <c r="E314" s="1" t="s">
        <v>18</v>
      </c>
      <c r="F314" s="5">
        <v>8</v>
      </c>
      <c r="G314" s="5">
        <v>4</v>
      </c>
      <c r="H314" s="5">
        <v>2</v>
      </c>
      <c r="I314" s="1" t="s">
        <v>18</v>
      </c>
      <c r="J314" s="1">
        <v>2</v>
      </c>
      <c r="K314" s="1" t="s">
        <v>18</v>
      </c>
      <c r="L314" s="1" t="s">
        <v>18</v>
      </c>
      <c r="M314" s="1" t="s">
        <v>18</v>
      </c>
      <c r="N314" s="1" t="s">
        <v>18</v>
      </c>
      <c r="O314" s="1" t="s">
        <v>18</v>
      </c>
      <c r="P314" s="35" t="s">
        <v>18</v>
      </c>
    </row>
    <row r="315" spans="1:16" ht="13.15" customHeight="1" x14ac:dyDescent="0.25">
      <c r="A315" s="45" t="s">
        <v>318</v>
      </c>
      <c r="B315" s="1" t="s">
        <v>319</v>
      </c>
      <c r="C315" s="58" t="s">
        <v>329</v>
      </c>
      <c r="D315" s="59"/>
      <c r="E315" s="1" t="s">
        <v>18</v>
      </c>
      <c r="F315" s="1" t="s">
        <v>18</v>
      </c>
      <c r="G315" s="1" t="s">
        <v>18</v>
      </c>
      <c r="H315" s="5">
        <v>4</v>
      </c>
      <c r="I315" s="1" t="s">
        <v>18</v>
      </c>
      <c r="J315" s="1" t="s">
        <v>18</v>
      </c>
      <c r="K315" s="1" t="s">
        <v>18</v>
      </c>
      <c r="L315" s="1" t="s">
        <v>18</v>
      </c>
      <c r="M315" s="1" t="s">
        <v>18</v>
      </c>
      <c r="N315" s="1" t="s">
        <v>18</v>
      </c>
      <c r="O315" s="1" t="s">
        <v>18</v>
      </c>
      <c r="P315" s="35" t="s">
        <v>18</v>
      </c>
    </row>
    <row r="316" spans="1:16" ht="13.15" customHeight="1" x14ac:dyDescent="0.25">
      <c r="A316" s="45" t="s">
        <v>318</v>
      </c>
      <c r="B316" s="1" t="s">
        <v>319</v>
      </c>
      <c r="C316" s="58" t="s">
        <v>330</v>
      </c>
      <c r="D316" s="59"/>
      <c r="E316" s="1" t="s">
        <v>18</v>
      </c>
      <c r="F316" s="5">
        <v>11</v>
      </c>
      <c r="G316" s="5">
        <v>9</v>
      </c>
      <c r="H316" s="5">
        <v>2</v>
      </c>
      <c r="I316" s="1">
        <v>1</v>
      </c>
      <c r="J316" s="1">
        <v>2</v>
      </c>
      <c r="K316" s="1" t="s">
        <v>18</v>
      </c>
      <c r="L316" s="1" t="s">
        <v>18</v>
      </c>
      <c r="M316" s="1" t="s">
        <v>18</v>
      </c>
      <c r="N316" s="5">
        <v>8</v>
      </c>
      <c r="O316" s="5">
        <v>1</v>
      </c>
      <c r="P316" s="35" t="s">
        <v>18</v>
      </c>
    </row>
    <row r="317" spans="1:16" ht="13.15" customHeight="1" x14ac:dyDescent="0.25">
      <c r="A317" s="45" t="s">
        <v>318</v>
      </c>
      <c r="B317" s="1" t="s">
        <v>319</v>
      </c>
      <c r="C317" s="58" t="s">
        <v>331</v>
      </c>
      <c r="D317" s="59"/>
      <c r="E317" s="1" t="s">
        <v>18</v>
      </c>
      <c r="F317" s="5">
        <v>4</v>
      </c>
      <c r="G317" s="5">
        <v>7</v>
      </c>
      <c r="H317" s="5">
        <v>1</v>
      </c>
      <c r="I317" s="1">
        <v>2</v>
      </c>
      <c r="J317" s="1" t="s">
        <v>18</v>
      </c>
      <c r="K317" s="1" t="s">
        <v>18</v>
      </c>
      <c r="L317" s="1" t="s">
        <v>18</v>
      </c>
      <c r="M317" s="1" t="s">
        <v>18</v>
      </c>
      <c r="N317" s="5">
        <v>1</v>
      </c>
      <c r="O317" s="1" t="s">
        <v>18</v>
      </c>
      <c r="P317" s="35" t="s">
        <v>18</v>
      </c>
    </row>
    <row r="318" spans="1:16" ht="13.15" customHeight="1" x14ac:dyDescent="0.25">
      <c r="A318" s="45" t="s">
        <v>318</v>
      </c>
      <c r="B318" s="1" t="s">
        <v>319</v>
      </c>
      <c r="C318" s="58" t="s">
        <v>332</v>
      </c>
      <c r="D318" s="59"/>
      <c r="E318" s="1" t="s">
        <v>18</v>
      </c>
      <c r="F318" s="1" t="s">
        <v>18</v>
      </c>
      <c r="G318" s="1" t="s">
        <v>18</v>
      </c>
      <c r="H318" s="1" t="s">
        <v>18</v>
      </c>
      <c r="I318" s="1" t="s">
        <v>18</v>
      </c>
      <c r="J318" s="1" t="s">
        <v>18</v>
      </c>
      <c r="K318" s="1" t="s">
        <v>18</v>
      </c>
      <c r="L318" s="1" t="s">
        <v>18</v>
      </c>
      <c r="M318" s="1" t="s">
        <v>18</v>
      </c>
      <c r="N318" s="1" t="s">
        <v>18</v>
      </c>
      <c r="O318" s="1" t="s">
        <v>18</v>
      </c>
      <c r="P318" s="35" t="s">
        <v>18</v>
      </c>
    </row>
    <row r="319" spans="1:16" ht="13.15" customHeight="1" x14ac:dyDescent="0.25">
      <c r="A319" s="45" t="s">
        <v>318</v>
      </c>
      <c r="B319" s="1" t="s">
        <v>319</v>
      </c>
      <c r="C319" s="58" t="s">
        <v>333</v>
      </c>
      <c r="D319" s="59"/>
      <c r="E319" s="1" t="s">
        <v>18</v>
      </c>
      <c r="F319" s="5">
        <v>6</v>
      </c>
      <c r="G319" s="5">
        <v>4</v>
      </c>
      <c r="H319" s="5">
        <v>6</v>
      </c>
      <c r="I319" s="1">
        <v>4</v>
      </c>
      <c r="J319" s="1">
        <v>2</v>
      </c>
      <c r="K319" s="1" t="s">
        <v>18</v>
      </c>
      <c r="L319" s="1" t="s">
        <v>18</v>
      </c>
      <c r="M319" s="1" t="s">
        <v>18</v>
      </c>
      <c r="N319" s="1" t="s">
        <v>18</v>
      </c>
      <c r="O319" s="1" t="s">
        <v>18</v>
      </c>
      <c r="P319" s="35" t="s">
        <v>18</v>
      </c>
    </row>
    <row r="320" spans="1:16" ht="13.15" customHeight="1" x14ac:dyDescent="0.25">
      <c r="A320" s="45" t="s">
        <v>318</v>
      </c>
      <c r="B320" s="1" t="s">
        <v>319</v>
      </c>
      <c r="C320" s="58" t="s">
        <v>334</v>
      </c>
      <c r="D320" s="59"/>
      <c r="E320" s="1" t="s">
        <v>18</v>
      </c>
      <c r="F320" s="5">
        <v>49</v>
      </c>
      <c r="G320" s="5">
        <v>24</v>
      </c>
      <c r="H320" s="5">
        <v>8</v>
      </c>
      <c r="I320" s="1" t="s">
        <v>18</v>
      </c>
      <c r="J320" s="1">
        <v>6</v>
      </c>
      <c r="K320" s="1" t="s">
        <v>18</v>
      </c>
      <c r="L320" s="1" t="s">
        <v>18</v>
      </c>
      <c r="M320" s="5">
        <v>1</v>
      </c>
      <c r="N320" s="1" t="s">
        <v>18</v>
      </c>
      <c r="O320" s="5">
        <v>1</v>
      </c>
      <c r="P320" s="35" t="s">
        <v>18</v>
      </c>
    </row>
    <row r="321" spans="1:16" ht="13.15" customHeight="1" x14ac:dyDescent="0.25">
      <c r="A321" s="45" t="s">
        <v>318</v>
      </c>
      <c r="B321" s="1" t="s">
        <v>319</v>
      </c>
      <c r="C321" s="58" t="s">
        <v>335</v>
      </c>
      <c r="D321" s="59"/>
      <c r="E321" s="1" t="s">
        <v>18</v>
      </c>
      <c r="F321" s="5">
        <v>1</v>
      </c>
      <c r="G321" s="5">
        <v>3</v>
      </c>
      <c r="H321" s="1" t="s">
        <v>18</v>
      </c>
      <c r="I321" s="1" t="s">
        <v>18</v>
      </c>
      <c r="J321" s="1" t="s">
        <v>18</v>
      </c>
      <c r="K321" s="1" t="s">
        <v>18</v>
      </c>
      <c r="L321" s="1" t="s">
        <v>18</v>
      </c>
      <c r="M321" s="1" t="s">
        <v>18</v>
      </c>
      <c r="N321" s="1" t="s">
        <v>18</v>
      </c>
      <c r="O321" s="1" t="s">
        <v>18</v>
      </c>
      <c r="P321" s="35" t="s">
        <v>18</v>
      </c>
    </row>
    <row r="322" spans="1:16" ht="13.15" customHeight="1" x14ac:dyDescent="0.25">
      <c r="A322" s="45" t="s">
        <v>318</v>
      </c>
      <c r="B322" s="1" t="s">
        <v>319</v>
      </c>
      <c r="C322" s="58" t="s">
        <v>320</v>
      </c>
      <c r="D322" s="59"/>
      <c r="E322" s="5">
        <v>1</v>
      </c>
      <c r="F322" s="5">
        <v>133</v>
      </c>
      <c r="G322" s="5">
        <v>60</v>
      </c>
      <c r="H322" s="5">
        <v>11</v>
      </c>
      <c r="I322" s="5">
        <v>3</v>
      </c>
      <c r="J322" s="5">
        <v>11</v>
      </c>
      <c r="K322" s="5">
        <v>16</v>
      </c>
      <c r="L322" s="5">
        <v>1</v>
      </c>
      <c r="M322" s="5">
        <v>6</v>
      </c>
      <c r="N322" s="5">
        <v>17</v>
      </c>
      <c r="O322" s="5">
        <v>5</v>
      </c>
      <c r="P322" s="35" t="s">
        <v>18</v>
      </c>
    </row>
    <row r="323" spans="1:16" x14ac:dyDescent="0.25">
      <c r="A323" s="45" t="s">
        <v>318</v>
      </c>
      <c r="B323" s="1" t="s">
        <v>319</v>
      </c>
      <c r="C323" s="58" t="s">
        <v>336</v>
      </c>
      <c r="D323" s="59"/>
      <c r="E323" s="1" t="s">
        <v>18</v>
      </c>
      <c r="F323" s="5">
        <v>1</v>
      </c>
      <c r="G323" s="5">
        <v>4</v>
      </c>
      <c r="H323" s="1" t="s">
        <v>18</v>
      </c>
      <c r="I323" s="1" t="s">
        <v>18</v>
      </c>
      <c r="J323" s="1">
        <v>1</v>
      </c>
      <c r="K323" s="1" t="s">
        <v>18</v>
      </c>
      <c r="L323" s="1" t="s">
        <v>18</v>
      </c>
      <c r="M323" s="1" t="s">
        <v>18</v>
      </c>
      <c r="N323" s="5">
        <v>1</v>
      </c>
      <c r="O323" s="1" t="s">
        <v>18</v>
      </c>
      <c r="P323" s="35" t="s">
        <v>18</v>
      </c>
    </row>
    <row r="324" spans="1:16" x14ac:dyDescent="0.25">
      <c r="A324" s="45" t="s">
        <v>318</v>
      </c>
      <c r="B324" s="1" t="s">
        <v>319</v>
      </c>
      <c r="C324" s="58" t="s">
        <v>337</v>
      </c>
      <c r="D324" s="59"/>
      <c r="E324" s="1" t="s">
        <v>18</v>
      </c>
      <c r="F324" s="5">
        <v>1</v>
      </c>
      <c r="G324" s="5">
        <v>2</v>
      </c>
      <c r="H324" s="1" t="s">
        <v>18</v>
      </c>
      <c r="I324" s="1">
        <v>8</v>
      </c>
      <c r="J324" s="1" t="s">
        <v>18</v>
      </c>
      <c r="K324" s="1" t="s">
        <v>18</v>
      </c>
      <c r="L324" s="1" t="s">
        <v>18</v>
      </c>
      <c r="M324" s="1" t="s">
        <v>18</v>
      </c>
      <c r="N324" s="1" t="s">
        <v>18</v>
      </c>
      <c r="O324" s="1" t="s">
        <v>18</v>
      </c>
      <c r="P324" s="35" t="s">
        <v>18</v>
      </c>
    </row>
    <row r="325" spans="1:16" x14ac:dyDescent="0.25">
      <c r="A325" s="45" t="s">
        <v>318</v>
      </c>
      <c r="B325" s="1" t="s">
        <v>319</v>
      </c>
      <c r="C325" s="58" t="s">
        <v>338</v>
      </c>
      <c r="D325" s="59"/>
      <c r="E325" s="5">
        <v>2</v>
      </c>
      <c r="F325" s="5">
        <v>2</v>
      </c>
      <c r="G325" s="5">
        <v>1</v>
      </c>
      <c r="H325" s="5">
        <v>2</v>
      </c>
      <c r="I325" s="5" t="s">
        <v>18</v>
      </c>
      <c r="J325" s="5" t="s">
        <v>18</v>
      </c>
      <c r="K325" s="5">
        <v>1</v>
      </c>
      <c r="L325" s="1" t="s">
        <v>18</v>
      </c>
      <c r="M325" s="5">
        <v>1</v>
      </c>
      <c r="N325" s="5">
        <v>1</v>
      </c>
      <c r="O325" s="1" t="s">
        <v>18</v>
      </c>
      <c r="P325" s="35" t="s">
        <v>18</v>
      </c>
    </row>
    <row r="326" spans="1:16" x14ac:dyDescent="0.25">
      <c r="A326" s="45" t="s">
        <v>318</v>
      </c>
      <c r="B326" s="1" t="s">
        <v>319</v>
      </c>
      <c r="C326" s="58" t="s">
        <v>339</v>
      </c>
      <c r="D326" s="59"/>
      <c r="E326" s="5">
        <v>1</v>
      </c>
      <c r="F326" s="5">
        <v>47</v>
      </c>
      <c r="G326" s="5">
        <v>22</v>
      </c>
      <c r="H326" s="5">
        <v>2</v>
      </c>
      <c r="I326" s="1" t="s">
        <v>18</v>
      </c>
      <c r="J326" s="1">
        <v>4</v>
      </c>
      <c r="K326" s="1" t="s">
        <v>18</v>
      </c>
      <c r="L326" s="1" t="s">
        <v>18</v>
      </c>
      <c r="M326" s="5">
        <v>1</v>
      </c>
      <c r="N326" s="5">
        <v>2</v>
      </c>
      <c r="O326" s="1" t="s">
        <v>18</v>
      </c>
      <c r="P326" s="35" t="s">
        <v>18</v>
      </c>
    </row>
    <row r="327" spans="1:16" x14ac:dyDescent="0.25">
      <c r="A327" s="45" t="s">
        <v>318</v>
      </c>
      <c r="B327" s="1" t="s">
        <v>319</v>
      </c>
      <c r="C327" s="6" t="s">
        <v>19</v>
      </c>
      <c r="D327" s="23"/>
      <c r="E327" s="8">
        <v>4</v>
      </c>
      <c r="F327" s="8">
        <v>285</v>
      </c>
      <c r="G327" s="8">
        <v>165</v>
      </c>
      <c r="H327" s="8">
        <v>49</v>
      </c>
      <c r="I327" s="8">
        <v>19</v>
      </c>
      <c r="J327" s="8">
        <v>31</v>
      </c>
      <c r="K327" s="8">
        <v>17</v>
      </c>
      <c r="L327" s="8">
        <v>1</v>
      </c>
      <c r="M327" s="8">
        <v>10</v>
      </c>
      <c r="N327" s="8">
        <v>30</v>
      </c>
      <c r="O327" s="8">
        <v>11</v>
      </c>
      <c r="P327" s="34">
        <v>2</v>
      </c>
    </row>
    <row r="328" spans="1:16" x14ac:dyDescent="0.25">
      <c r="A328" s="45" t="s">
        <v>318</v>
      </c>
      <c r="B328" s="1" t="s">
        <v>341</v>
      </c>
      <c r="C328" s="58" t="s">
        <v>342</v>
      </c>
      <c r="D328" s="59"/>
      <c r="E328" s="1" t="s">
        <v>18</v>
      </c>
      <c r="F328" s="5">
        <v>5</v>
      </c>
      <c r="G328" s="5">
        <v>11</v>
      </c>
      <c r="H328" s="5">
        <v>4</v>
      </c>
      <c r="I328" s="1" t="s">
        <v>18</v>
      </c>
      <c r="J328" s="1">
        <v>3</v>
      </c>
      <c r="K328" s="1" t="s">
        <v>18</v>
      </c>
      <c r="L328" s="1" t="s">
        <v>18</v>
      </c>
      <c r="M328" s="5">
        <v>1</v>
      </c>
      <c r="N328" s="5">
        <v>2</v>
      </c>
      <c r="O328" s="1" t="s">
        <v>18</v>
      </c>
      <c r="P328" s="35" t="s">
        <v>18</v>
      </c>
    </row>
    <row r="329" spans="1:16" x14ac:dyDescent="0.25">
      <c r="A329" s="45" t="s">
        <v>318</v>
      </c>
      <c r="B329" s="1" t="s">
        <v>341</v>
      </c>
      <c r="C329" s="58" t="s">
        <v>343</v>
      </c>
      <c r="D329" s="59"/>
      <c r="E329" s="5">
        <v>3</v>
      </c>
      <c r="F329" s="5">
        <v>1</v>
      </c>
      <c r="G329" s="5">
        <v>4</v>
      </c>
      <c r="H329" s="5">
        <v>1</v>
      </c>
      <c r="I329" s="1" t="s">
        <v>18</v>
      </c>
      <c r="J329" s="1" t="s">
        <v>18</v>
      </c>
      <c r="K329" s="1" t="s">
        <v>18</v>
      </c>
      <c r="L329" s="1" t="s">
        <v>18</v>
      </c>
      <c r="M329" s="5">
        <v>1</v>
      </c>
      <c r="N329" s="5">
        <v>5</v>
      </c>
      <c r="O329" s="1" t="s">
        <v>18</v>
      </c>
      <c r="P329" s="35" t="s">
        <v>18</v>
      </c>
    </row>
    <row r="330" spans="1:16" x14ac:dyDescent="0.25">
      <c r="A330" s="45" t="s">
        <v>318</v>
      </c>
      <c r="B330" s="1" t="s">
        <v>341</v>
      </c>
      <c r="C330" s="58" t="s">
        <v>344</v>
      </c>
      <c r="D330" s="59"/>
      <c r="E330" s="1" t="s">
        <v>18</v>
      </c>
      <c r="F330" s="1" t="s">
        <v>18</v>
      </c>
      <c r="G330" s="5">
        <v>6</v>
      </c>
      <c r="H330" s="5">
        <v>2</v>
      </c>
      <c r="I330" s="1" t="s">
        <v>18</v>
      </c>
      <c r="J330" s="1" t="s">
        <v>18</v>
      </c>
      <c r="K330" s="1" t="s">
        <v>18</v>
      </c>
      <c r="L330" s="1" t="s">
        <v>18</v>
      </c>
      <c r="M330" s="1" t="s">
        <v>18</v>
      </c>
      <c r="N330" s="1" t="s">
        <v>18</v>
      </c>
      <c r="O330" s="1" t="s">
        <v>18</v>
      </c>
      <c r="P330" s="35" t="s">
        <v>18</v>
      </c>
    </row>
    <row r="331" spans="1:16" ht="13.15" customHeight="1" x14ac:dyDescent="0.25">
      <c r="A331" s="45" t="s">
        <v>318</v>
      </c>
      <c r="B331" s="1" t="s">
        <v>341</v>
      </c>
      <c r="C331" s="58" t="s">
        <v>345</v>
      </c>
      <c r="D331" s="59"/>
      <c r="E331" s="1" t="s">
        <v>18</v>
      </c>
      <c r="F331" s="1" t="s">
        <v>18</v>
      </c>
      <c r="G331" s="5">
        <v>1</v>
      </c>
      <c r="H331" s="5">
        <v>1</v>
      </c>
      <c r="I331" s="1">
        <v>4</v>
      </c>
      <c r="J331" s="1" t="s">
        <v>18</v>
      </c>
      <c r="K331" s="1" t="s">
        <v>18</v>
      </c>
      <c r="L331" s="1" t="s">
        <v>18</v>
      </c>
      <c r="M331" s="1" t="s">
        <v>18</v>
      </c>
      <c r="N331" s="1" t="s">
        <v>18</v>
      </c>
      <c r="O331" s="1" t="s">
        <v>18</v>
      </c>
      <c r="P331" s="33">
        <v>1</v>
      </c>
    </row>
    <row r="332" spans="1:16" ht="13.15" customHeight="1" x14ac:dyDescent="0.25">
      <c r="A332" s="45" t="s">
        <v>318</v>
      </c>
      <c r="B332" s="1" t="s">
        <v>341</v>
      </c>
      <c r="C332" s="58" t="s">
        <v>346</v>
      </c>
      <c r="D332" s="59"/>
      <c r="E332" s="1" t="s">
        <v>18</v>
      </c>
      <c r="F332" s="1" t="s">
        <v>18</v>
      </c>
      <c r="G332" s="5">
        <v>3</v>
      </c>
      <c r="H332" s="5">
        <v>5</v>
      </c>
      <c r="I332" s="1" t="s">
        <v>18</v>
      </c>
      <c r="J332" s="1" t="s">
        <v>18</v>
      </c>
      <c r="K332" s="1" t="s">
        <v>18</v>
      </c>
      <c r="L332" s="1" t="s">
        <v>18</v>
      </c>
      <c r="M332" s="1" t="s">
        <v>18</v>
      </c>
      <c r="N332" s="1" t="s">
        <v>18</v>
      </c>
      <c r="O332" s="1" t="s">
        <v>18</v>
      </c>
      <c r="P332" s="35" t="s">
        <v>18</v>
      </c>
    </row>
    <row r="333" spans="1:16" ht="13.15" customHeight="1" x14ac:dyDescent="0.25">
      <c r="A333" s="45" t="s">
        <v>318</v>
      </c>
      <c r="B333" s="1" t="s">
        <v>341</v>
      </c>
      <c r="C333" s="58" t="s">
        <v>347</v>
      </c>
      <c r="D333" s="59"/>
      <c r="E333" s="1" t="s">
        <v>18</v>
      </c>
      <c r="F333" s="1" t="s">
        <v>18</v>
      </c>
      <c r="G333" s="5">
        <v>5</v>
      </c>
      <c r="H333" s="5">
        <v>1</v>
      </c>
      <c r="I333" s="1" t="s">
        <v>18</v>
      </c>
      <c r="J333" s="1" t="s">
        <v>18</v>
      </c>
      <c r="K333" s="1" t="s">
        <v>18</v>
      </c>
      <c r="L333" s="1" t="s">
        <v>18</v>
      </c>
      <c r="M333" s="1" t="s">
        <v>18</v>
      </c>
      <c r="N333" s="1" t="s">
        <v>18</v>
      </c>
      <c r="O333" s="1" t="s">
        <v>18</v>
      </c>
      <c r="P333" s="35" t="s">
        <v>18</v>
      </c>
    </row>
    <row r="334" spans="1:16" ht="13.15" customHeight="1" x14ac:dyDescent="0.25">
      <c r="A334" s="45" t="s">
        <v>318</v>
      </c>
      <c r="B334" s="1" t="s">
        <v>341</v>
      </c>
      <c r="C334" s="58" t="s">
        <v>348</v>
      </c>
      <c r="D334" s="59"/>
      <c r="E334" s="1" t="s">
        <v>18</v>
      </c>
      <c r="F334" s="1" t="s">
        <v>18</v>
      </c>
      <c r="G334" s="5">
        <v>4</v>
      </c>
      <c r="H334" s="1" t="s">
        <v>18</v>
      </c>
      <c r="I334" s="1">
        <v>2</v>
      </c>
      <c r="J334" s="1" t="s">
        <v>18</v>
      </c>
      <c r="K334" s="1" t="s">
        <v>18</v>
      </c>
      <c r="L334" s="1" t="s">
        <v>18</v>
      </c>
      <c r="M334" s="1" t="s">
        <v>18</v>
      </c>
      <c r="N334" s="1" t="s">
        <v>18</v>
      </c>
      <c r="O334" s="1" t="s">
        <v>18</v>
      </c>
      <c r="P334" s="35" t="s">
        <v>18</v>
      </c>
    </row>
    <row r="335" spans="1:16" ht="13.15" customHeight="1" x14ac:dyDescent="0.25">
      <c r="A335" s="45" t="s">
        <v>318</v>
      </c>
      <c r="B335" s="1" t="s">
        <v>341</v>
      </c>
      <c r="C335" s="58" t="s">
        <v>349</v>
      </c>
      <c r="D335" s="59"/>
      <c r="E335" s="1" t="s">
        <v>18</v>
      </c>
      <c r="F335" s="1" t="s">
        <v>18</v>
      </c>
      <c r="G335" s="5">
        <v>9</v>
      </c>
      <c r="H335" s="5">
        <v>1</v>
      </c>
      <c r="I335" s="1" t="s">
        <v>18</v>
      </c>
      <c r="J335" s="1" t="s">
        <v>18</v>
      </c>
      <c r="K335" s="1" t="s">
        <v>18</v>
      </c>
      <c r="L335" s="1" t="s">
        <v>18</v>
      </c>
      <c r="M335" s="1" t="s">
        <v>18</v>
      </c>
      <c r="N335" s="1" t="s">
        <v>18</v>
      </c>
      <c r="O335" s="1" t="s">
        <v>18</v>
      </c>
      <c r="P335" s="35" t="s">
        <v>18</v>
      </c>
    </row>
    <row r="336" spans="1:16" ht="13.15" customHeight="1" x14ac:dyDescent="0.25">
      <c r="A336" s="45" t="s">
        <v>318</v>
      </c>
      <c r="B336" s="1" t="s">
        <v>341</v>
      </c>
      <c r="C336" s="58" t="s">
        <v>350</v>
      </c>
      <c r="D336" s="59"/>
      <c r="E336" s="5">
        <v>1</v>
      </c>
      <c r="F336" s="5">
        <v>1</v>
      </c>
      <c r="G336" s="5">
        <v>11</v>
      </c>
      <c r="H336" s="5">
        <v>1</v>
      </c>
      <c r="I336" s="1" t="s">
        <v>18</v>
      </c>
      <c r="J336" s="1" t="s">
        <v>18</v>
      </c>
      <c r="K336" s="1" t="s">
        <v>18</v>
      </c>
      <c r="L336" s="1" t="s">
        <v>18</v>
      </c>
      <c r="M336" s="5">
        <v>1</v>
      </c>
      <c r="N336" s="5">
        <v>1</v>
      </c>
      <c r="O336" s="1" t="s">
        <v>18</v>
      </c>
      <c r="P336" s="35" t="s">
        <v>18</v>
      </c>
    </row>
    <row r="337" spans="1:16" ht="13.15" customHeight="1" x14ac:dyDescent="0.25">
      <c r="A337" s="45" t="s">
        <v>318</v>
      </c>
      <c r="B337" s="1" t="s">
        <v>341</v>
      </c>
      <c r="C337" s="58" t="s">
        <v>351</v>
      </c>
      <c r="D337" s="59"/>
      <c r="E337" s="1" t="s">
        <v>18</v>
      </c>
      <c r="F337" s="1" t="s">
        <v>18</v>
      </c>
      <c r="G337" s="5">
        <v>11</v>
      </c>
      <c r="H337" s="5">
        <v>2</v>
      </c>
      <c r="I337" s="1" t="s">
        <v>18</v>
      </c>
      <c r="J337" s="1" t="s">
        <v>18</v>
      </c>
      <c r="K337" s="1" t="s">
        <v>18</v>
      </c>
      <c r="L337" s="1" t="s">
        <v>18</v>
      </c>
      <c r="M337" s="1" t="s">
        <v>18</v>
      </c>
      <c r="N337" s="5">
        <v>1</v>
      </c>
      <c r="O337" s="1" t="s">
        <v>18</v>
      </c>
      <c r="P337" s="33">
        <v>1</v>
      </c>
    </row>
    <row r="338" spans="1:16" ht="13.15" customHeight="1" x14ac:dyDescent="0.25">
      <c r="A338" s="45" t="s">
        <v>318</v>
      </c>
      <c r="B338" s="1" t="s">
        <v>341</v>
      </c>
      <c r="C338" s="58" t="s">
        <v>352</v>
      </c>
      <c r="D338" s="59"/>
      <c r="E338" s="1" t="s">
        <v>18</v>
      </c>
      <c r="F338" s="5">
        <v>5</v>
      </c>
      <c r="G338" s="5">
        <v>18</v>
      </c>
      <c r="H338" s="5">
        <v>2</v>
      </c>
      <c r="I338" s="5">
        <v>1</v>
      </c>
      <c r="J338" s="5">
        <v>2</v>
      </c>
      <c r="K338" s="5">
        <v>1</v>
      </c>
      <c r="L338" s="1" t="s">
        <v>18</v>
      </c>
      <c r="M338" s="5">
        <v>1</v>
      </c>
      <c r="N338" s="5">
        <v>2</v>
      </c>
      <c r="O338" s="1" t="s">
        <v>18</v>
      </c>
      <c r="P338" s="35" t="s">
        <v>18</v>
      </c>
    </row>
    <row r="339" spans="1:16" ht="13.15" customHeight="1" x14ac:dyDescent="0.25">
      <c r="A339" s="45" t="s">
        <v>318</v>
      </c>
      <c r="B339" s="1" t="s">
        <v>341</v>
      </c>
      <c r="C339" s="6" t="s">
        <v>19</v>
      </c>
      <c r="D339" s="23"/>
      <c r="E339" s="8">
        <v>4</v>
      </c>
      <c r="F339" s="8">
        <v>12</v>
      </c>
      <c r="G339" s="8">
        <v>83</v>
      </c>
      <c r="H339" s="8">
        <v>20</v>
      </c>
      <c r="I339" s="8">
        <v>7</v>
      </c>
      <c r="J339" s="8">
        <v>5</v>
      </c>
      <c r="K339" s="8">
        <v>1</v>
      </c>
      <c r="L339" s="8">
        <v>0</v>
      </c>
      <c r="M339" s="8">
        <v>4</v>
      </c>
      <c r="N339" s="8">
        <v>11</v>
      </c>
      <c r="O339" s="8">
        <v>0</v>
      </c>
      <c r="P339" s="34">
        <v>2</v>
      </c>
    </row>
    <row r="340" spans="1:16" ht="13.15" customHeight="1" thickBot="1" x14ac:dyDescent="0.3">
      <c r="A340" s="62" t="s">
        <v>318</v>
      </c>
      <c r="B340" s="25" t="s">
        <v>19</v>
      </c>
      <c r="C340" s="25"/>
      <c r="D340" s="26"/>
      <c r="E340" s="38">
        <v>8</v>
      </c>
      <c r="F340" s="38">
        <v>297</v>
      </c>
      <c r="G340" s="38">
        <v>248</v>
      </c>
      <c r="H340" s="38">
        <v>69</v>
      </c>
      <c r="I340" s="38">
        <v>26</v>
      </c>
      <c r="J340" s="38">
        <v>36</v>
      </c>
      <c r="K340" s="38">
        <v>18</v>
      </c>
      <c r="L340" s="38">
        <v>1</v>
      </c>
      <c r="M340" s="38">
        <v>14</v>
      </c>
      <c r="N340" s="38">
        <v>41</v>
      </c>
      <c r="O340" s="38">
        <v>11</v>
      </c>
      <c r="P340" s="39">
        <v>4</v>
      </c>
    </row>
    <row r="341" spans="1:16" ht="13.15" customHeight="1" x14ac:dyDescent="0.25">
      <c r="A341" s="52" t="s">
        <v>353</v>
      </c>
      <c r="B341" s="41" t="s">
        <v>363</v>
      </c>
      <c r="C341" s="56" t="s">
        <v>365</v>
      </c>
      <c r="D341" s="57"/>
      <c r="E341" s="41" t="s">
        <v>18</v>
      </c>
      <c r="F341" s="41" t="s">
        <v>18</v>
      </c>
      <c r="G341" s="31">
        <v>5</v>
      </c>
      <c r="H341" s="41" t="s">
        <v>18</v>
      </c>
      <c r="I341" s="41" t="s">
        <v>18</v>
      </c>
      <c r="J341" s="41" t="s">
        <v>18</v>
      </c>
      <c r="K341" s="41" t="s">
        <v>18</v>
      </c>
      <c r="L341" s="41" t="s">
        <v>18</v>
      </c>
      <c r="M341" s="41" t="s">
        <v>18</v>
      </c>
      <c r="N341" s="41" t="s">
        <v>18</v>
      </c>
      <c r="O341" s="41" t="s">
        <v>18</v>
      </c>
      <c r="P341" s="32">
        <v>1</v>
      </c>
    </row>
    <row r="342" spans="1:16" ht="13.15" customHeight="1" x14ac:dyDescent="0.25">
      <c r="A342" s="45" t="s">
        <v>353</v>
      </c>
      <c r="B342" s="1" t="s">
        <v>363</v>
      </c>
      <c r="C342" s="58" t="s">
        <v>364</v>
      </c>
      <c r="D342" s="59"/>
      <c r="E342" s="1" t="s">
        <v>18</v>
      </c>
      <c r="F342" s="5">
        <v>1</v>
      </c>
      <c r="G342" s="5">
        <v>2</v>
      </c>
      <c r="H342" s="5">
        <v>1</v>
      </c>
      <c r="I342" s="1" t="s">
        <v>18</v>
      </c>
      <c r="J342" s="1" t="s">
        <v>18</v>
      </c>
      <c r="K342" s="1" t="s">
        <v>18</v>
      </c>
      <c r="L342" s="1" t="s">
        <v>18</v>
      </c>
      <c r="M342" s="5">
        <v>3</v>
      </c>
      <c r="N342" s="5">
        <v>3</v>
      </c>
      <c r="O342" s="1" t="s">
        <v>18</v>
      </c>
      <c r="P342" s="35" t="s">
        <v>18</v>
      </c>
    </row>
    <row r="343" spans="1:16" ht="13.15" customHeight="1" x14ac:dyDescent="0.25">
      <c r="A343" s="45" t="s">
        <v>353</v>
      </c>
      <c r="B343" s="1" t="s">
        <v>363</v>
      </c>
      <c r="C343" s="58" t="s">
        <v>366</v>
      </c>
      <c r="D343" s="59"/>
      <c r="E343" s="1" t="s">
        <v>18</v>
      </c>
      <c r="F343" s="1" t="s">
        <v>18</v>
      </c>
      <c r="G343" s="5">
        <v>10</v>
      </c>
      <c r="H343" s="1" t="s">
        <v>18</v>
      </c>
      <c r="I343" s="1">
        <v>2</v>
      </c>
      <c r="J343" s="1" t="s">
        <v>18</v>
      </c>
      <c r="K343" s="1" t="s">
        <v>18</v>
      </c>
      <c r="L343" s="1" t="s">
        <v>18</v>
      </c>
      <c r="M343" s="1" t="s">
        <v>18</v>
      </c>
      <c r="N343" s="5">
        <v>1</v>
      </c>
      <c r="O343" s="1" t="s">
        <v>18</v>
      </c>
      <c r="P343" s="35" t="s">
        <v>18</v>
      </c>
    </row>
    <row r="344" spans="1:16" ht="13.15" customHeight="1" x14ac:dyDescent="0.25">
      <c r="A344" s="45" t="s">
        <v>353</v>
      </c>
      <c r="B344" s="1" t="s">
        <v>363</v>
      </c>
      <c r="C344" s="58" t="s">
        <v>367</v>
      </c>
      <c r="D344" s="59"/>
      <c r="E344" s="1" t="s">
        <v>18</v>
      </c>
      <c r="F344" s="5">
        <v>6</v>
      </c>
      <c r="G344" s="5">
        <v>4</v>
      </c>
      <c r="H344" s="5">
        <v>1</v>
      </c>
      <c r="I344" s="1">
        <v>3</v>
      </c>
      <c r="J344" s="1" t="s">
        <v>18</v>
      </c>
      <c r="K344" s="1" t="s">
        <v>18</v>
      </c>
      <c r="L344" s="1" t="s">
        <v>18</v>
      </c>
      <c r="M344" s="5">
        <v>2</v>
      </c>
      <c r="N344" s="5">
        <v>1</v>
      </c>
      <c r="O344" s="1" t="s">
        <v>18</v>
      </c>
      <c r="P344" s="33">
        <v>1</v>
      </c>
    </row>
    <row r="345" spans="1:16" ht="13.15" customHeight="1" x14ac:dyDescent="0.25">
      <c r="A345" s="45" t="s">
        <v>353</v>
      </c>
      <c r="B345" s="1" t="s">
        <v>363</v>
      </c>
      <c r="C345" s="6" t="s">
        <v>19</v>
      </c>
      <c r="D345" s="23"/>
      <c r="E345" s="8">
        <v>0</v>
      </c>
      <c r="F345" s="8">
        <v>7</v>
      </c>
      <c r="G345" s="8">
        <v>21</v>
      </c>
      <c r="H345" s="8">
        <v>2</v>
      </c>
      <c r="I345" s="8">
        <v>5</v>
      </c>
      <c r="J345" s="8">
        <v>0</v>
      </c>
      <c r="K345" s="8">
        <v>0</v>
      </c>
      <c r="L345" s="8">
        <v>0</v>
      </c>
      <c r="M345" s="8">
        <v>5</v>
      </c>
      <c r="N345" s="8">
        <v>5</v>
      </c>
      <c r="O345" s="8">
        <v>0</v>
      </c>
      <c r="P345" s="34">
        <v>2</v>
      </c>
    </row>
    <row r="346" spans="1:16" ht="13.15" customHeight="1" x14ac:dyDescent="0.25">
      <c r="A346" s="45" t="s">
        <v>353</v>
      </c>
      <c r="B346" s="1" t="s">
        <v>354</v>
      </c>
      <c r="C346" s="58" t="s">
        <v>356</v>
      </c>
      <c r="D346" s="59"/>
      <c r="E346" s="1" t="s">
        <v>18</v>
      </c>
      <c r="F346" s="5">
        <v>3</v>
      </c>
      <c r="G346" s="1" t="s">
        <v>18</v>
      </c>
      <c r="H346" s="1" t="s">
        <v>18</v>
      </c>
      <c r="I346" s="1">
        <v>3</v>
      </c>
      <c r="J346" s="1" t="s">
        <v>18</v>
      </c>
      <c r="K346" s="1" t="s">
        <v>18</v>
      </c>
      <c r="L346" s="1" t="s">
        <v>18</v>
      </c>
      <c r="M346" s="1" t="s">
        <v>18</v>
      </c>
      <c r="N346" s="1" t="s">
        <v>18</v>
      </c>
      <c r="O346" s="1" t="s">
        <v>18</v>
      </c>
      <c r="P346" s="35" t="s">
        <v>18</v>
      </c>
    </row>
    <row r="347" spans="1:16" ht="13.15" customHeight="1" x14ac:dyDescent="0.25">
      <c r="A347" s="45" t="s">
        <v>353</v>
      </c>
      <c r="B347" s="1" t="s">
        <v>354</v>
      </c>
      <c r="C347" s="58" t="s">
        <v>357</v>
      </c>
      <c r="D347" s="59"/>
      <c r="E347" s="1" t="s">
        <v>18</v>
      </c>
      <c r="F347" s="1" t="s">
        <v>18</v>
      </c>
      <c r="G347" s="5">
        <v>1</v>
      </c>
      <c r="H347" s="1" t="s">
        <v>18</v>
      </c>
      <c r="I347" s="1" t="s">
        <v>18</v>
      </c>
      <c r="J347" s="1">
        <v>1</v>
      </c>
      <c r="K347" s="1" t="s">
        <v>18</v>
      </c>
      <c r="L347" s="1" t="s">
        <v>18</v>
      </c>
      <c r="M347" s="1" t="s">
        <v>18</v>
      </c>
      <c r="N347" s="1" t="s">
        <v>18</v>
      </c>
      <c r="O347" s="1" t="s">
        <v>18</v>
      </c>
      <c r="P347" s="35" t="s">
        <v>18</v>
      </c>
    </row>
    <row r="348" spans="1:16" ht="13.15" customHeight="1" x14ac:dyDescent="0.25">
      <c r="A348" s="45" t="s">
        <v>353</v>
      </c>
      <c r="B348" s="1" t="s">
        <v>354</v>
      </c>
      <c r="C348" s="58" t="s">
        <v>358</v>
      </c>
      <c r="D348" s="59"/>
      <c r="E348" s="1" t="s">
        <v>18</v>
      </c>
      <c r="F348" s="5">
        <v>3</v>
      </c>
      <c r="G348" s="5">
        <v>9</v>
      </c>
      <c r="H348" s="5">
        <v>2</v>
      </c>
      <c r="I348" s="1">
        <v>2</v>
      </c>
      <c r="J348" s="1">
        <v>1</v>
      </c>
      <c r="K348" s="1" t="s">
        <v>18</v>
      </c>
      <c r="L348" s="1" t="s">
        <v>18</v>
      </c>
      <c r="M348" s="1" t="s">
        <v>18</v>
      </c>
      <c r="N348" s="5">
        <v>2</v>
      </c>
      <c r="O348" s="1" t="s">
        <v>18</v>
      </c>
      <c r="P348" s="33">
        <v>2</v>
      </c>
    </row>
    <row r="349" spans="1:16" ht="13.15" customHeight="1" x14ac:dyDescent="0.25">
      <c r="A349" s="45" t="s">
        <v>353</v>
      </c>
      <c r="B349" s="1" t="s">
        <v>354</v>
      </c>
      <c r="C349" s="58" t="s">
        <v>359</v>
      </c>
      <c r="D349" s="59"/>
      <c r="E349" s="1" t="s">
        <v>18</v>
      </c>
      <c r="F349" s="1" t="s">
        <v>18</v>
      </c>
      <c r="G349" s="1" t="s">
        <v>18</v>
      </c>
      <c r="H349" s="1" t="s">
        <v>18</v>
      </c>
      <c r="I349" s="1" t="s">
        <v>18</v>
      </c>
      <c r="J349" s="1" t="s">
        <v>18</v>
      </c>
      <c r="K349" s="1" t="s">
        <v>18</v>
      </c>
      <c r="L349" s="1" t="s">
        <v>18</v>
      </c>
      <c r="M349" s="1" t="s">
        <v>18</v>
      </c>
      <c r="N349" s="1" t="s">
        <v>18</v>
      </c>
      <c r="O349" s="1" t="s">
        <v>18</v>
      </c>
      <c r="P349" s="35" t="s">
        <v>18</v>
      </c>
    </row>
    <row r="350" spans="1:16" ht="13.15" customHeight="1" x14ac:dyDescent="0.25">
      <c r="A350" s="45" t="s">
        <v>353</v>
      </c>
      <c r="B350" s="1" t="s">
        <v>354</v>
      </c>
      <c r="C350" s="58" t="s">
        <v>360</v>
      </c>
      <c r="D350" s="59"/>
      <c r="E350" s="1" t="s">
        <v>18</v>
      </c>
      <c r="F350" s="5">
        <v>4</v>
      </c>
      <c r="G350" s="5">
        <v>3</v>
      </c>
      <c r="H350" s="1" t="s">
        <v>18</v>
      </c>
      <c r="I350" s="1" t="s">
        <v>18</v>
      </c>
      <c r="J350" s="1" t="s">
        <v>18</v>
      </c>
      <c r="K350" s="1" t="s">
        <v>18</v>
      </c>
      <c r="L350" s="1" t="s">
        <v>18</v>
      </c>
      <c r="M350" s="1" t="s">
        <v>18</v>
      </c>
      <c r="N350" s="1" t="s">
        <v>18</v>
      </c>
      <c r="O350" s="1" t="s">
        <v>18</v>
      </c>
      <c r="P350" s="35" t="s">
        <v>18</v>
      </c>
    </row>
    <row r="351" spans="1:16" ht="13.15" customHeight="1" x14ac:dyDescent="0.25">
      <c r="A351" s="45" t="s">
        <v>353</v>
      </c>
      <c r="B351" s="1" t="s">
        <v>354</v>
      </c>
      <c r="C351" s="58" t="s">
        <v>361</v>
      </c>
      <c r="D351" s="59"/>
      <c r="E351" s="1" t="s">
        <v>18</v>
      </c>
      <c r="F351" s="1" t="s">
        <v>18</v>
      </c>
      <c r="G351" s="5">
        <v>6</v>
      </c>
      <c r="H351" s="1" t="s">
        <v>18</v>
      </c>
      <c r="I351" s="1" t="s">
        <v>18</v>
      </c>
      <c r="J351" s="1" t="s">
        <v>18</v>
      </c>
      <c r="K351" s="1" t="s">
        <v>18</v>
      </c>
      <c r="L351" s="1" t="s">
        <v>18</v>
      </c>
      <c r="M351" s="5">
        <v>1</v>
      </c>
      <c r="N351" s="1" t="s">
        <v>18</v>
      </c>
      <c r="O351" s="1" t="s">
        <v>18</v>
      </c>
      <c r="P351" s="35" t="s">
        <v>18</v>
      </c>
    </row>
    <row r="352" spans="1:16" ht="13.15" customHeight="1" x14ac:dyDescent="0.25">
      <c r="A352" s="45" t="s">
        <v>353</v>
      </c>
      <c r="B352" s="1" t="s">
        <v>354</v>
      </c>
      <c r="C352" s="58" t="s">
        <v>362</v>
      </c>
      <c r="D352" s="59"/>
      <c r="E352" s="5">
        <v>2</v>
      </c>
      <c r="F352" s="5">
        <v>5</v>
      </c>
      <c r="G352" s="5">
        <v>26</v>
      </c>
      <c r="H352" s="5">
        <v>3</v>
      </c>
      <c r="I352" s="1">
        <v>3</v>
      </c>
      <c r="J352" s="1" t="s">
        <v>18</v>
      </c>
      <c r="K352" s="1" t="s">
        <v>18</v>
      </c>
      <c r="L352" s="1" t="s">
        <v>18</v>
      </c>
      <c r="M352" s="5">
        <v>3</v>
      </c>
      <c r="N352" s="5">
        <v>1</v>
      </c>
      <c r="O352" s="1" t="s">
        <v>18</v>
      </c>
      <c r="P352" s="35" t="s">
        <v>18</v>
      </c>
    </row>
    <row r="353" spans="1:16" ht="13.15" customHeight="1" x14ac:dyDescent="0.25">
      <c r="A353" s="45" t="s">
        <v>353</v>
      </c>
      <c r="B353" s="1" t="s">
        <v>354</v>
      </c>
      <c r="C353" s="58" t="s">
        <v>355</v>
      </c>
      <c r="D353" s="59"/>
      <c r="E353" s="1" t="s">
        <v>18</v>
      </c>
      <c r="F353" s="5">
        <v>79</v>
      </c>
      <c r="G353" s="5">
        <v>36</v>
      </c>
      <c r="H353" s="5">
        <v>5</v>
      </c>
      <c r="I353" s="5">
        <v>2</v>
      </c>
      <c r="J353" s="5">
        <v>14</v>
      </c>
      <c r="K353" s="5">
        <v>8</v>
      </c>
      <c r="L353" s="5">
        <v>1</v>
      </c>
      <c r="M353" s="5">
        <v>9</v>
      </c>
      <c r="N353" s="5">
        <v>12</v>
      </c>
      <c r="O353" s="5">
        <v>1</v>
      </c>
      <c r="P353" s="35" t="s">
        <v>18</v>
      </c>
    </row>
    <row r="354" spans="1:16" ht="13.15" customHeight="1" x14ac:dyDescent="0.25">
      <c r="A354" s="45" t="s">
        <v>353</v>
      </c>
      <c r="B354" s="1" t="s">
        <v>354</v>
      </c>
      <c r="C354" s="6" t="s">
        <v>19</v>
      </c>
      <c r="D354" s="23"/>
      <c r="E354" s="8">
        <v>2</v>
      </c>
      <c r="F354" s="8">
        <v>94</v>
      </c>
      <c r="G354" s="8">
        <v>81</v>
      </c>
      <c r="H354" s="8">
        <v>10</v>
      </c>
      <c r="I354" s="8">
        <v>10</v>
      </c>
      <c r="J354" s="8">
        <v>16</v>
      </c>
      <c r="K354" s="8">
        <v>8</v>
      </c>
      <c r="L354" s="8">
        <v>1</v>
      </c>
      <c r="M354" s="8">
        <v>13</v>
      </c>
      <c r="N354" s="8">
        <v>15</v>
      </c>
      <c r="O354" s="8">
        <v>1</v>
      </c>
      <c r="P354" s="34">
        <v>2</v>
      </c>
    </row>
    <row r="355" spans="1:16" ht="13.15" customHeight="1" thickBot="1" x14ac:dyDescent="0.3">
      <c r="A355" s="62" t="s">
        <v>353</v>
      </c>
      <c r="B355" s="25" t="s">
        <v>19</v>
      </c>
      <c r="C355" s="25"/>
      <c r="D355" s="26"/>
      <c r="E355" s="38">
        <v>2</v>
      </c>
      <c r="F355" s="38">
        <v>101</v>
      </c>
      <c r="G355" s="38">
        <v>102</v>
      </c>
      <c r="H355" s="38">
        <v>12</v>
      </c>
      <c r="I355" s="38">
        <v>15</v>
      </c>
      <c r="J355" s="38">
        <v>16</v>
      </c>
      <c r="K355" s="38">
        <v>8</v>
      </c>
      <c r="L355" s="38">
        <v>1</v>
      </c>
      <c r="M355" s="38">
        <v>18</v>
      </c>
      <c r="N355" s="38">
        <v>20</v>
      </c>
      <c r="O355" s="38">
        <v>1</v>
      </c>
      <c r="P355" s="39">
        <v>4</v>
      </c>
    </row>
    <row r="356" spans="1:16" ht="13.15" customHeight="1" x14ac:dyDescent="0.25">
      <c r="A356" s="52" t="s">
        <v>368</v>
      </c>
      <c r="B356" s="41" t="s">
        <v>379</v>
      </c>
      <c r="C356" s="56" t="s">
        <v>381</v>
      </c>
      <c r="D356" s="57"/>
      <c r="E356" s="41" t="s">
        <v>18</v>
      </c>
      <c r="F356" s="31">
        <v>5</v>
      </c>
      <c r="G356" s="31">
        <v>26</v>
      </c>
      <c r="H356" s="31">
        <v>4</v>
      </c>
      <c r="I356" s="41">
        <v>1</v>
      </c>
      <c r="J356" s="41">
        <v>5</v>
      </c>
      <c r="K356" s="41" t="s">
        <v>18</v>
      </c>
      <c r="L356" s="41" t="s">
        <v>18</v>
      </c>
      <c r="M356" s="41" t="s">
        <v>18</v>
      </c>
      <c r="N356" s="31">
        <v>4</v>
      </c>
      <c r="O356" s="41" t="s">
        <v>18</v>
      </c>
      <c r="P356" s="32">
        <v>1</v>
      </c>
    </row>
    <row r="357" spans="1:16" ht="13.15" customHeight="1" x14ac:dyDescent="0.25">
      <c r="A357" s="45" t="s">
        <v>368</v>
      </c>
      <c r="B357" s="1" t="s">
        <v>379</v>
      </c>
      <c r="C357" s="58" t="s">
        <v>380</v>
      </c>
      <c r="D357" s="59"/>
      <c r="E357" s="1" t="s">
        <v>18</v>
      </c>
      <c r="F357" s="5">
        <v>14</v>
      </c>
      <c r="G357" s="5">
        <v>12</v>
      </c>
      <c r="H357" s="5">
        <v>3</v>
      </c>
      <c r="I357" s="1" t="s">
        <v>18</v>
      </c>
      <c r="J357" s="1">
        <v>8</v>
      </c>
      <c r="K357" s="1" t="s">
        <v>18</v>
      </c>
      <c r="L357" s="5">
        <v>1</v>
      </c>
      <c r="M357" s="5">
        <v>1</v>
      </c>
      <c r="N357" s="5">
        <v>1</v>
      </c>
      <c r="O357" s="1" t="s">
        <v>18</v>
      </c>
      <c r="P357" s="35" t="s">
        <v>18</v>
      </c>
    </row>
    <row r="358" spans="1:16" ht="13.15" customHeight="1" x14ac:dyDescent="0.25">
      <c r="A358" s="45" t="s">
        <v>368</v>
      </c>
      <c r="B358" s="1" t="s">
        <v>379</v>
      </c>
      <c r="C358" s="58" t="s">
        <v>382</v>
      </c>
      <c r="D358" s="59"/>
      <c r="E358" s="1" t="s">
        <v>18</v>
      </c>
      <c r="F358" s="5">
        <v>2</v>
      </c>
      <c r="G358" s="5">
        <v>2</v>
      </c>
      <c r="H358" s="1" t="s">
        <v>18</v>
      </c>
      <c r="I358" s="1" t="s">
        <v>18</v>
      </c>
      <c r="J358" s="1" t="s">
        <v>18</v>
      </c>
      <c r="K358" s="1" t="s">
        <v>18</v>
      </c>
      <c r="L358" s="1" t="s">
        <v>18</v>
      </c>
      <c r="M358" s="1" t="s">
        <v>18</v>
      </c>
      <c r="N358" s="1" t="s">
        <v>18</v>
      </c>
      <c r="O358" s="5">
        <v>1</v>
      </c>
      <c r="P358" s="33">
        <v>1</v>
      </c>
    </row>
    <row r="359" spans="1:16" ht="13.15" customHeight="1" x14ac:dyDescent="0.25">
      <c r="A359" s="45" t="s">
        <v>368</v>
      </c>
      <c r="B359" s="1" t="s">
        <v>379</v>
      </c>
      <c r="C359" s="58" t="s">
        <v>383</v>
      </c>
      <c r="D359" s="59"/>
      <c r="E359" s="1" t="s">
        <v>18</v>
      </c>
      <c r="F359" s="1" t="s">
        <v>18</v>
      </c>
      <c r="G359" s="1" t="s">
        <v>18</v>
      </c>
      <c r="H359" s="5">
        <v>1</v>
      </c>
      <c r="I359" s="1" t="s">
        <v>18</v>
      </c>
      <c r="J359" s="1" t="s">
        <v>18</v>
      </c>
      <c r="K359" s="1" t="s">
        <v>18</v>
      </c>
      <c r="L359" s="1" t="s">
        <v>18</v>
      </c>
      <c r="M359" s="1" t="s">
        <v>18</v>
      </c>
      <c r="N359" s="1" t="s">
        <v>18</v>
      </c>
      <c r="O359" s="1" t="s">
        <v>18</v>
      </c>
      <c r="P359" s="35" t="s">
        <v>18</v>
      </c>
    </row>
    <row r="360" spans="1:16" ht="13.15" customHeight="1" x14ac:dyDescent="0.25">
      <c r="A360" s="45" t="s">
        <v>368</v>
      </c>
      <c r="B360" s="1" t="s">
        <v>379</v>
      </c>
      <c r="C360" s="58" t="s">
        <v>384</v>
      </c>
      <c r="D360" s="59"/>
      <c r="E360" s="1" t="s">
        <v>18</v>
      </c>
      <c r="F360" s="5">
        <v>1</v>
      </c>
      <c r="G360" s="5">
        <v>4</v>
      </c>
      <c r="H360" s="1" t="s">
        <v>18</v>
      </c>
      <c r="I360" s="1" t="s">
        <v>18</v>
      </c>
      <c r="J360" s="1">
        <v>2</v>
      </c>
      <c r="K360" s="1" t="s">
        <v>18</v>
      </c>
      <c r="L360" s="1" t="s">
        <v>18</v>
      </c>
      <c r="M360" s="1" t="s">
        <v>18</v>
      </c>
      <c r="N360" s="1" t="s">
        <v>18</v>
      </c>
      <c r="O360" s="1" t="s">
        <v>18</v>
      </c>
      <c r="P360" s="35" t="s">
        <v>18</v>
      </c>
    </row>
    <row r="361" spans="1:16" ht="13.15" customHeight="1" x14ac:dyDescent="0.25">
      <c r="A361" s="45" t="s">
        <v>368</v>
      </c>
      <c r="B361" s="1" t="s">
        <v>379</v>
      </c>
      <c r="C361" s="58" t="s">
        <v>385</v>
      </c>
      <c r="D361" s="59"/>
      <c r="E361" s="1" t="s">
        <v>18</v>
      </c>
      <c r="F361" s="1" t="s">
        <v>18</v>
      </c>
      <c r="G361" s="1" t="s">
        <v>18</v>
      </c>
      <c r="H361" s="5">
        <v>2</v>
      </c>
      <c r="I361" s="1" t="s">
        <v>18</v>
      </c>
      <c r="J361" s="1" t="s">
        <v>18</v>
      </c>
      <c r="K361" s="1" t="s">
        <v>18</v>
      </c>
      <c r="L361" s="1" t="s">
        <v>18</v>
      </c>
      <c r="M361" s="1" t="s">
        <v>18</v>
      </c>
      <c r="N361" s="1" t="s">
        <v>18</v>
      </c>
      <c r="O361" s="1" t="s">
        <v>18</v>
      </c>
      <c r="P361" s="35" t="s">
        <v>18</v>
      </c>
    </row>
    <row r="362" spans="1:16" ht="13.15" customHeight="1" x14ac:dyDescent="0.25">
      <c r="A362" s="45" t="s">
        <v>368</v>
      </c>
      <c r="B362" s="1" t="s">
        <v>379</v>
      </c>
      <c r="C362" s="58" t="s">
        <v>386</v>
      </c>
      <c r="D362" s="59"/>
      <c r="E362" s="1" t="s">
        <v>18</v>
      </c>
      <c r="F362" s="1" t="s">
        <v>18</v>
      </c>
      <c r="G362" s="5">
        <v>3</v>
      </c>
      <c r="H362" s="1" t="s">
        <v>18</v>
      </c>
      <c r="I362" s="1" t="s">
        <v>18</v>
      </c>
      <c r="J362" s="1" t="s">
        <v>18</v>
      </c>
      <c r="K362" s="1" t="s">
        <v>18</v>
      </c>
      <c r="L362" s="1" t="s">
        <v>18</v>
      </c>
      <c r="M362" s="1" t="s">
        <v>18</v>
      </c>
      <c r="N362" s="1" t="s">
        <v>18</v>
      </c>
      <c r="O362" s="1" t="s">
        <v>18</v>
      </c>
      <c r="P362" s="35" t="s">
        <v>18</v>
      </c>
    </row>
    <row r="363" spans="1:16" ht="13.15" customHeight="1" x14ac:dyDescent="0.25">
      <c r="A363" s="45" t="s">
        <v>368</v>
      </c>
      <c r="B363" s="1" t="s">
        <v>379</v>
      </c>
      <c r="C363" s="58" t="s">
        <v>387</v>
      </c>
      <c r="D363" s="59"/>
      <c r="E363" s="1" t="s">
        <v>18</v>
      </c>
      <c r="F363" s="5">
        <v>8</v>
      </c>
      <c r="G363" s="5">
        <v>14</v>
      </c>
      <c r="H363" s="5">
        <v>1</v>
      </c>
      <c r="I363" s="5" t="s">
        <v>18</v>
      </c>
      <c r="J363" s="5" t="s">
        <v>18</v>
      </c>
      <c r="K363" s="5">
        <v>1</v>
      </c>
      <c r="L363" s="1" t="s">
        <v>18</v>
      </c>
      <c r="M363" s="5">
        <v>1</v>
      </c>
      <c r="N363" s="5">
        <v>1</v>
      </c>
      <c r="O363" s="5">
        <v>1</v>
      </c>
      <c r="P363" s="35" t="s">
        <v>18</v>
      </c>
    </row>
    <row r="364" spans="1:16" ht="13.15" customHeight="1" x14ac:dyDescent="0.25">
      <c r="A364" s="45" t="s">
        <v>368</v>
      </c>
      <c r="B364" s="1" t="s">
        <v>379</v>
      </c>
      <c r="C364" s="58" t="s">
        <v>388</v>
      </c>
      <c r="D364" s="59"/>
      <c r="E364" s="1" t="s">
        <v>18</v>
      </c>
      <c r="F364" s="1" t="s">
        <v>18</v>
      </c>
      <c r="G364" s="1" t="s">
        <v>18</v>
      </c>
      <c r="H364" s="1" t="s">
        <v>18</v>
      </c>
      <c r="I364" s="1" t="s">
        <v>18</v>
      </c>
      <c r="J364" s="1" t="s">
        <v>18</v>
      </c>
      <c r="K364" s="1" t="s">
        <v>18</v>
      </c>
      <c r="L364" s="1" t="s">
        <v>18</v>
      </c>
      <c r="M364" s="1" t="s">
        <v>18</v>
      </c>
      <c r="N364" s="1" t="s">
        <v>18</v>
      </c>
      <c r="O364" s="1" t="s">
        <v>18</v>
      </c>
      <c r="P364" s="35" t="s">
        <v>18</v>
      </c>
    </row>
    <row r="365" spans="1:16" ht="13.15" customHeight="1" x14ac:dyDescent="0.25">
      <c r="A365" s="45" t="s">
        <v>368</v>
      </c>
      <c r="B365" s="1" t="s">
        <v>379</v>
      </c>
      <c r="C365" s="58" t="s">
        <v>389</v>
      </c>
      <c r="D365" s="59"/>
      <c r="E365" s="1" t="s">
        <v>18</v>
      </c>
      <c r="F365" s="1" t="s">
        <v>18</v>
      </c>
      <c r="G365" s="5">
        <v>3</v>
      </c>
      <c r="H365" s="1" t="s">
        <v>18</v>
      </c>
      <c r="I365" s="1" t="s">
        <v>18</v>
      </c>
      <c r="J365" s="1" t="s">
        <v>18</v>
      </c>
      <c r="K365" s="1" t="s">
        <v>18</v>
      </c>
      <c r="L365" s="1" t="s">
        <v>18</v>
      </c>
      <c r="M365" s="1" t="s">
        <v>18</v>
      </c>
      <c r="N365" s="1" t="s">
        <v>18</v>
      </c>
      <c r="O365" s="1" t="s">
        <v>18</v>
      </c>
      <c r="P365" s="35" t="s">
        <v>18</v>
      </c>
    </row>
    <row r="366" spans="1:16" ht="13.15" customHeight="1" x14ac:dyDescent="0.25">
      <c r="A366" s="45" t="s">
        <v>368</v>
      </c>
      <c r="B366" s="1" t="s">
        <v>379</v>
      </c>
      <c r="C366" s="6" t="s">
        <v>19</v>
      </c>
      <c r="D366" s="23"/>
      <c r="E366" s="8">
        <v>0</v>
      </c>
      <c r="F366" s="8">
        <v>30</v>
      </c>
      <c r="G366" s="8">
        <v>64</v>
      </c>
      <c r="H366" s="8">
        <v>11</v>
      </c>
      <c r="I366" s="8">
        <v>1</v>
      </c>
      <c r="J366" s="8">
        <v>15</v>
      </c>
      <c r="K366" s="8">
        <v>1</v>
      </c>
      <c r="L366" s="8">
        <v>1</v>
      </c>
      <c r="M366" s="8">
        <v>2</v>
      </c>
      <c r="N366" s="8">
        <v>6</v>
      </c>
      <c r="O366" s="8">
        <v>2</v>
      </c>
      <c r="P366" s="34">
        <v>2</v>
      </c>
    </row>
    <row r="367" spans="1:16" ht="13.15" customHeight="1" x14ac:dyDescent="0.25">
      <c r="A367" s="45" t="s">
        <v>368</v>
      </c>
      <c r="B367" s="1" t="s">
        <v>369</v>
      </c>
      <c r="C367" s="58" t="s">
        <v>371</v>
      </c>
      <c r="D367" s="59"/>
      <c r="E367" s="1" t="s">
        <v>18</v>
      </c>
      <c r="F367" s="5">
        <v>5</v>
      </c>
      <c r="G367" s="5">
        <v>17</v>
      </c>
      <c r="H367" s="1" t="s">
        <v>18</v>
      </c>
      <c r="I367" s="1" t="s">
        <v>18</v>
      </c>
      <c r="J367" s="1" t="s">
        <v>18</v>
      </c>
      <c r="K367" s="1" t="s">
        <v>18</v>
      </c>
      <c r="L367" s="1" t="s">
        <v>18</v>
      </c>
      <c r="M367" s="1" t="s">
        <v>18</v>
      </c>
      <c r="N367" s="5">
        <v>1</v>
      </c>
      <c r="O367" s="1" t="s">
        <v>18</v>
      </c>
      <c r="P367" s="35" t="s">
        <v>18</v>
      </c>
    </row>
    <row r="368" spans="1:16" ht="13.15" customHeight="1" x14ac:dyDescent="0.25">
      <c r="A368" s="45" t="s">
        <v>368</v>
      </c>
      <c r="B368" s="1" t="s">
        <v>369</v>
      </c>
      <c r="C368" s="58" t="s">
        <v>372</v>
      </c>
      <c r="D368" s="59"/>
      <c r="E368" s="1" t="s">
        <v>18</v>
      </c>
      <c r="F368" s="1" t="s">
        <v>18</v>
      </c>
      <c r="G368" s="1" t="s">
        <v>18</v>
      </c>
      <c r="H368" s="5">
        <v>5</v>
      </c>
      <c r="I368" s="1" t="s">
        <v>18</v>
      </c>
      <c r="J368" s="1" t="s">
        <v>18</v>
      </c>
      <c r="K368" s="1" t="s">
        <v>18</v>
      </c>
      <c r="L368" s="1" t="s">
        <v>18</v>
      </c>
      <c r="M368" s="1" t="s">
        <v>18</v>
      </c>
      <c r="N368" s="1" t="s">
        <v>18</v>
      </c>
      <c r="O368" s="1" t="s">
        <v>18</v>
      </c>
      <c r="P368" s="35" t="s">
        <v>18</v>
      </c>
    </row>
    <row r="369" spans="1:16" ht="13.15" customHeight="1" x14ac:dyDescent="0.25">
      <c r="A369" s="45" t="s">
        <v>368</v>
      </c>
      <c r="B369" s="1" t="s">
        <v>369</v>
      </c>
      <c r="C369" s="58" t="s">
        <v>373</v>
      </c>
      <c r="D369" s="59"/>
      <c r="E369" s="1" t="s">
        <v>18</v>
      </c>
      <c r="F369" s="1" t="s">
        <v>18</v>
      </c>
      <c r="G369" s="1" t="s">
        <v>18</v>
      </c>
      <c r="H369" s="1" t="s">
        <v>18</v>
      </c>
      <c r="I369" s="1" t="s">
        <v>18</v>
      </c>
      <c r="J369" s="1" t="s">
        <v>18</v>
      </c>
      <c r="K369" s="1" t="s">
        <v>18</v>
      </c>
      <c r="L369" s="1" t="s">
        <v>18</v>
      </c>
      <c r="M369" s="1" t="s">
        <v>18</v>
      </c>
      <c r="N369" s="1" t="s">
        <v>18</v>
      </c>
      <c r="O369" s="1" t="s">
        <v>18</v>
      </c>
      <c r="P369" s="35" t="s">
        <v>18</v>
      </c>
    </row>
    <row r="370" spans="1:16" ht="13.15" customHeight="1" x14ac:dyDescent="0.25">
      <c r="A370" s="45" t="s">
        <v>368</v>
      </c>
      <c r="B370" s="1" t="s">
        <v>369</v>
      </c>
      <c r="C370" s="58" t="s">
        <v>374</v>
      </c>
      <c r="D370" s="59"/>
      <c r="E370" s="1" t="s">
        <v>18</v>
      </c>
      <c r="F370" s="5">
        <v>1</v>
      </c>
      <c r="G370" s="5">
        <v>10</v>
      </c>
      <c r="H370" s="5">
        <v>2</v>
      </c>
      <c r="I370" s="1" t="s">
        <v>18</v>
      </c>
      <c r="J370" s="1">
        <v>1</v>
      </c>
      <c r="K370" s="1" t="s">
        <v>18</v>
      </c>
      <c r="L370" s="1" t="s">
        <v>18</v>
      </c>
      <c r="M370" s="1" t="s">
        <v>18</v>
      </c>
      <c r="N370" s="5">
        <v>3</v>
      </c>
      <c r="O370" s="1" t="s">
        <v>18</v>
      </c>
      <c r="P370" s="33">
        <v>1</v>
      </c>
    </row>
    <row r="371" spans="1:16" ht="13.15" customHeight="1" x14ac:dyDescent="0.25">
      <c r="A371" s="45" t="s">
        <v>368</v>
      </c>
      <c r="B371" s="1" t="s">
        <v>369</v>
      </c>
      <c r="C371" s="58" t="s">
        <v>376</v>
      </c>
      <c r="D371" s="59"/>
      <c r="E371" s="1" t="s">
        <v>18</v>
      </c>
      <c r="F371" s="5">
        <v>1</v>
      </c>
      <c r="G371" s="5">
        <v>3</v>
      </c>
      <c r="H371" s="1" t="s">
        <v>18</v>
      </c>
      <c r="I371" s="1">
        <v>2</v>
      </c>
      <c r="J371" s="1" t="s">
        <v>18</v>
      </c>
      <c r="K371" s="1" t="s">
        <v>18</v>
      </c>
      <c r="L371" s="1" t="s">
        <v>18</v>
      </c>
      <c r="M371" s="1" t="s">
        <v>18</v>
      </c>
      <c r="N371" s="1" t="s">
        <v>18</v>
      </c>
      <c r="O371" s="5">
        <v>1</v>
      </c>
      <c r="P371" s="35" t="s">
        <v>18</v>
      </c>
    </row>
    <row r="372" spans="1:16" ht="13.15" customHeight="1" x14ac:dyDescent="0.25">
      <c r="A372" s="45" t="s">
        <v>368</v>
      </c>
      <c r="B372" s="1" t="s">
        <v>369</v>
      </c>
      <c r="C372" s="58" t="s">
        <v>375</v>
      </c>
      <c r="D372" s="59"/>
      <c r="E372" s="1" t="s">
        <v>18</v>
      </c>
      <c r="F372" s="1" t="s">
        <v>18</v>
      </c>
      <c r="G372" s="5">
        <v>2</v>
      </c>
      <c r="H372" s="5">
        <v>1</v>
      </c>
      <c r="I372" s="1" t="s">
        <v>18</v>
      </c>
      <c r="J372" s="1" t="s">
        <v>18</v>
      </c>
      <c r="K372" s="1" t="s">
        <v>18</v>
      </c>
      <c r="L372" s="1" t="s">
        <v>18</v>
      </c>
      <c r="M372" s="1" t="s">
        <v>18</v>
      </c>
      <c r="N372" s="1" t="s">
        <v>18</v>
      </c>
      <c r="O372" s="1" t="s">
        <v>18</v>
      </c>
      <c r="P372" s="35" t="s">
        <v>18</v>
      </c>
    </row>
    <row r="373" spans="1:16" ht="13.15" customHeight="1" x14ac:dyDescent="0.25">
      <c r="A373" s="45" t="s">
        <v>368</v>
      </c>
      <c r="B373" s="1" t="s">
        <v>369</v>
      </c>
      <c r="C373" s="58" t="s">
        <v>377</v>
      </c>
      <c r="D373" s="59"/>
      <c r="E373" s="1" t="s">
        <v>18</v>
      </c>
      <c r="F373" s="5">
        <v>5</v>
      </c>
      <c r="G373" s="5">
        <v>4</v>
      </c>
      <c r="H373" s="1" t="s">
        <v>18</v>
      </c>
      <c r="I373" s="1" t="s">
        <v>18</v>
      </c>
      <c r="J373" s="1" t="s">
        <v>18</v>
      </c>
      <c r="K373" s="1" t="s">
        <v>18</v>
      </c>
      <c r="L373" s="1" t="s">
        <v>18</v>
      </c>
      <c r="M373" s="1" t="s">
        <v>18</v>
      </c>
      <c r="N373" s="1" t="s">
        <v>18</v>
      </c>
      <c r="O373" s="1" t="s">
        <v>18</v>
      </c>
      <c r="P373" s="35" t="s">
        <v>18</v>
      </c>
    </row>
    <row r="374" spans="1:16" ht="13.15" customHeight="1" x14ac:dyDescent="0.25">
      <c r="A374" s="45" t="s">
        <v>368</v>
      </c>
      <c r="B374" s="1" t="s">
        <v>369</v>
      </c>
      <c r="C374" s="58" t="s">
        <v>370</v>
      </c>
      <c r="D374" s="59"/>
      <c r="E374" s="5">
        <v>2</v>
      </c>
      <c r="F374" s="5">
        <v>123</v>
      </c>
      <c r="G374" s="5">
        <v>61</v>
      </c>
      <c r="H374" s="5">
        <v>15</v>
      </c>
      <c r="I374" s="5">
        <v>12</v>
      </c>
      <c r="J374" s="5">
        <v>19</v>
      </c>
      <c r="K374" s="5">
        <v>4</v>
      </c>
      <c r="L374" s="1" t="s">
        <v>18</v>
      </c>
      <c r="M374" s="5">
        <v>9</v>
      </c>
      <c r="N374" s="5">
        <v>27</v>
      </c>
      <c r="O374" s="5">
        <v>4</v>
      </c>
      <c r="P374" s="35" t="s">
        <v>18</v>
      </c>
    </row>
    <row r="375" spans="1:16" ht="13.15" customHeight="1" x14ac:dyDescent="0.25">
      <c r="A375" s="45" t="s">
        <v>368</v>
      </c>
      <c r="B375" s="1" t="s">
        <v>369</v>
      </c>
      <c r="C375" s="58" t="s">
        <v>378</v>
      </c>
      <c r="D375" s="59"/>
      <c r="E375" s="1" t="s">
        <v>18</v>
      </c>
      <c r="F375" s="5">
        <v>21</v>
      </c>
      <c r="G375" s="5">
        <v>11</v>
      </c>
      <c r="H375" s="5">
        <v>1</v>
      </c>
      <c r="I375" s="5">
        <v>3</v>
      </c>
      <c r="J375" s="5" t="s">
        <v>18</v>
      </c>
      <c r="K375" s="5">
        <v>1</v>
      </c>
      <c r="L375" s="1" t="s">
        <v>18</v>
      </c>
      <c r="M375" s="5">
        <v>2</v>
      </c>
      <c r="N375" s="5">
        <v>2</v>
      </c>
      <c r="O375" s="1" t="s">
        <v>18</v>
      </c>
      <c r="P375" s="33">
        <v>1</v>
      </c>
    </row>
    <row r="376" spans="1:16" ht="13.15" customHeight="1" x14ac:dyDescent="0.25">
      <c r="A376" s="45" t="s">
        <v>368</v>
      </c>
      <c r="B376" s="1" t="s">
        <v>369</v>
      </c>
      <c r="C376" s="6" t="s">
        <v>19</v>
      </c>
      <c r="D376" s="23"/>
      <c r="E376" s="8">
        <v>2</v>
      </c>
      <c r="F376" s="8">
        <v>156</v>
      </c>
      <c r="G376" s="8">
        <v>108</v>
      </c>
      <c r="H376" s="8">
        <v>24</v>
      </c>
      <c r="I376" s="8">
        <v>17</v>
      </c>
      <c r="J376" s="8">
        <v>20</v>
      </c>
      <c r="K376" s="8">
        <v>5</v>
      </c>
      <c r="L376" s="8">
        <v>0</v>
      </c>
      <c r="M376" s="8">
        <v>11</v>
      </c>
      <c r="N376" s="8">
        <v>33</v>
      </c>
      <c r="O376" s="8">
        <v>5</v>
      </c>
      <c r="P376" s="34">
        <v>2</v>
      </c>
    </row>
    <row r="377" spans="1:16" ht="13.15" customHeight="1" x14ac:dyDescent="0.25">
      <c r="A377" s="45" t="s">
        <v>368</v>
      </c>
      <c r="B377" s="1" t="s">
        <v>390</v>
      </c>
      <c r="C377" s="58" t="s">
        <v>391</v>
      </c>
      <c r="D377" s="59"/>
      <c r="E377" s="5">
        <v>3</v>
      </c>
      <c r="F377" s="5">
        <v>93</v>
      </c>
      <c r="G377" s="5">
        <v>35</v>
      </c>
      <c r="H377" s="5">
        <v>13</v>
      </c>
      <c r="I377" s="5" t="s">
        <v>18</v>
      </c>
      <c r="J377" s="5">
        <v>14</v>
      </c>
      <c r="K377" s="5">
        <v>2</v>
      </c>
      <c r="L377" s="1" t="s">
        <v>18</v>
      </c>
      <c r="M377" s="5">
        <v>8</v>
      </c>
      <c r="N377" s="5">
        <v>12</v>
      </c>
      <c r="O377" s="5">
        <v>5</v>
      </c>
      <c r="P377" s="33">
        <v>3</v>
      </c>
    </row>
    <row r="378" spans="1:16" ht="13.15" customHeight="1" x14ac:dyDescent="0.25">
      <c r="A378" s="45" t="s">
        <v>368</v>
      </c>
      <c r="B378" s="1" t="s">
        <v>390</v>
      </c>
      <c r="C378" s="58" t="s">
        <v>392</v>
      </c>
      <c r="D378" s="59"/>
      <c r="E378" s="1" t="s">
        <v>18</v>
      </c>
      <c r="F378" s="1" t="s">
        <v>18</v>
      </c>
      <c r="G378" s="5">
        <v>1</v>
      </c>
      <c r="H378" s="1" t="s">
        <v>18</v>
      </c>
      <c r="I378" s="1" t="s">
        <v>18</v>
      </c>
      <c r="J378" s="1" t="s">
        <v>18</v>
      </c>
      <c r="K378" s="1" t="s">
        <v>18</v>
      </c>
      <c r="L378" s="1" t="s">
        <v>18</v>
      </c>
      <c r="M378" s="1" t="s">
        <v>18</v>
      </c>
      <c r="N378" s="1" t="s">
        <v>18</v>
      </c>
      <c r="O378" s="1" t="s">
        <v>18</v>
      </c>
      <c r="P378" s="35" t="s">
        <v>18</v>
      </c>
    </row>
    <row r="379" spans="1:16" ht="13.15" customHeight="1" x14ac:dyDescent="0.25">
      <c r="A379" s="45" t="s">
        <v>368</v>
      </c>
      <c r="B379" s="1" t="s">
        <v>390</v>
      </c>
      <c r="C379" s="58" t="s">
        <v>393</v>
      </c>
      <c r="D379" s="59"/>
      <c r="E379" s="1" t="s">
        <v>18</v>
      </c>
      <c r="F379" s="5">
        <v>1</v>
      </c>
      <c r="G379" s="5">
        <v>1</v>
      </c>
      <c r="H379" s="5">
        <v>1</v>
      </c>
      <c r="I379" s="1">
        <v>1</v>
      </c>
      <c r="J379" s="1">
        <v>1</v>
      </c>
      <c r="K379" s="1" t="s">
        <v>18</v>
      </c>
      <c r="L379" s="1" t="s">
        <v>18</v>
      </c>
      <c r="M379" s="1" t="s">
        <v>18</v>
      </c>
      <c r="N379" s="5">
        <v>1</v>
      </c>
      <c r="O379" s="1" t="s">
        <v>18</v>
      </c>
      <c r="P379" s="35" t="s">
        <v>18</v>
      </c>
    </row>
    <row r="380" spans="1:16" ht="13.15" customHeight="1" x14ac:dyDescent="0.25">
      <c r="A380" s="45" t="s">
        <v>368</v>
      </c>
      <c r="B380" s="1" t="s">
        <v>390</v>
      </c>
      <c r="C380" s="58" t="s">
        <v>394</v>
      </c>
      <c r="D380" s="59"/>
      <c r="E380" s="1" t="s">
        <v>18</v>
      </c>
      <c r="F380" s="5">
        <v>2</v>
      </c>
      <c r="G380" s="1" t="s">
        <v>18</v>
      </c>
      <c r="H380" s="1" t="s">
        <v>18</v>
      </c>
      <c r="I380" s="1" t="s">
        <v>18</v>
      </c>
      <c r="J380" s="1" t="s">
        <v>18</v>
      </c>
      <c r="K380" s="1" t="s">
        <v>18</v>
      </c>
      <c r="L380" s="1" t="s">
        <v>18</v>
      </c>
      <c r="M380" s="1" t="s">
        <v>18</v>
      </c>
      <c r="N380" s="1" t="s">
        <v>18</v>
      </c>
      <c r="O380" s="1" t="s">
        <v>18</v>
      </c>
      <c r="P380" s="35" t="s">
        <v>18</v>
      </c>
    </row>
    <row r="381" spans="1:16" ht="13.15" customHeight="1" x14ac:dyDescent="0.25">
      <c r="A381" s="45" t="s">
        <v>368</v>
      </c>
      <c r="B381" s="1" t="s">
        <v>390</v>
      </c>
      <c r="C381" s="58" t="s">
        <v>395</v>
      </c>
      <c r="D381" s="59"/>
      <c r="E381" s="1" t="s">
        <v>18</v>
      </c>
      <c r="F381" s="1" t="s">
        <v>18</v>
      </c>
      <c r="G381" s="5">
        <v>10</v>
      </c>
      <c r="H381" s="5">
        <v>4</v>
      </c>
      <c r="I381" s="1" t="s">
        <v>18</v>
      </c>
      <c r="J381" s="1" t="s">
        <v>18</v>
      </c>
      <c r="K381" s="1" t="s">
        <v>18</v>
      </c>
      <c r="L381" s="5">
        <v>1</v>
      </c>
      <c r="M381" s="1" t="s">
        <v>18</v>
      </c>
      <c r="N381" s="1" t="s">
        <v>18</v>
      </c>
      <c r="O381" s="1" t="s">
        <v>18</v>
      </c>
      <c r="P381" s="35" t="s">
        <v>18</v>
      </c>
    </row>
    <row r="382" spans="1:16" ht="13.15" customHeight="1" x14ac:dyDescent="0.25">
      <c r="A382" s="45" t="s">
        <v>368</v>
      </c>
      <c r="B382" s="1" t="s">
        <v>390</v>
      </c>
      <c r="C382" s="58" t="s">
        <v>396</v>
      </c>
      <c r="D382" s="59"/>
      <c r="E382" s="5">
        <v>1</v>
      </c>
      <c r="F382" s="5">
        <v>1</v>
      </c>
      <c r="G382" s="5">
        <v>4</v>
      </c>
      <c r="H382" s="1" t="s">
        <v>18</v>
      </c>
      <c r="I382" s="1" t="s">
        <v>18</v>
      </c>
      <c r="J382" s="1" t="s">
        <v>18</v>
      </c>
      <c r="K382" s="1" t="s">
        <v>18</v>
      </c>
      <c r="L382" s="1" t="s">
        <v>18</v>
      </c>
      <c r="M382" s="1" t="s">
        <v>18</v>
      </c>
      <c r="N382" s="1" t="s">
        <v>18</v>
      </c>
      <c r="O382" s="1" t="s">
        <v>18</v>
      </c>
      <c r="P382" s="33">
        <v>1</v>
      </c>
    </row>
    <row r="383" spans="1:16" ht="13.15" customHeight="1" x14ac:dyDescent="0.25">
      <c r="A383" s="45" t="s">
        <v>368</v>
      </c>
      <c r="B383" s="1" t="s">
        <v>390</v>
      </c>
      <c r="C383" s="58" t="s">
        <v>397</v>
      </c>
      <c r="D383" s="59"/>
      <c r="E383" s="1" t="s">
        <v>18</v>
      </c>
      <c r="F383" s="5">
        <v>2</v>
      </c>
      <c r="G383" s="5">
        <v>4</v>
      </c>
      <c r="H383" s="1" t="s">
        <v>18</v>
      </c>
      <c r="I383" s="1" t="s">
        <v>18</v>
      </c>
      <c r="J383" s="1">
        <v>2</v>
      </c>
      <c r="K383" s="1" t="s">
        <v>18</v>
      </c>
      <c r="L383" s="1" t="s">
        <v>18</v>
      </c>
      <c r="M383" s="1" t="s">
        <v>18</v>
      </c>
      <c r="N383" s="1" t="s">
        <v>18</v>
      </c>
      <c r="O383" s="1" t="s">
        <v>18</v>
      </c>
      <c r="P383" s="35" t="s">
        <v>18</v>
      </c>
    </row>
    <row r="384" spans="1:16" ht="13.15" customHeight="1" x14ac:dyDescent="0.25">
      <c r="A384" s="45" t="s">
        <v>368</v>
      </c>
      <c r="B384" s="1" t="s">
        <v>398</v>
      </c>
      <c r="C384" s="58" t="s">
        <v>399</v>
      </c>
      <c r="D384" s="59"/>
      <c r="E384" s="1" t="s">
        <v>18</v>
      </c>
      <c r="F384" s="1" t="s">
        <v>18</v>
      </c>
      <c r="G384" s="1" t="s">
        <v>18</v>
      </c>
      <c r="H384" s="1" t="s">
        <v>18</v>
      </c>
      <c r="I384" s="1" t="s">
        <v>18</v>
      </c>
      <c r="J384" s="1" t="s">
        <v>18</v>
      </c>
      <c r="K384" s="1" t="s">
        <v>18</v>
      </c>
      <c r="L384" s="1" t="s">
        <v>18</v>
      </c>
      <c r="M384" s="1" t="s">
        <v>18</v>
      </c>
      <c r="N384" s="1" t="s">
        <v>18</v>
      </c>
      <c r="O384" s="1" t="s">
        <v>18</v>
      </c>
      <c r="P384" s="35" t="s">
        <v>18</v>
      </c>
    </row>
    <row r="385" spans="1:16" ht="13.15" customHeight="1" x14ac:dyDescent="0.25">
      <c r="A385" s="45" t="s">
        <v>368</v>
      </c>
      <c r="B385" s="1" t="s">
        <v>398</v>
      </c>
      <c r="C385" s="58" t="s">
        <v>400</v>
      </c>
      <c r="D385" s="59"/>
      <c r="E385" s="1" t="s">
        <v>18</v>
      </c>
      <c r="F385" s="1" t="s">
        <v>18</v>
      </c>
      <c r="G385" s="5">
        <v>5</v>
      </c>
      <c r="H385" s="5">
        <v>1</v>
      </c>
      <c r="I385" s="1" t="s">
        <v>18</v>
      </c>
      <c r="J385" s="1" t="s">
        <v>18</v>
      </c>
      <c r="K385" s="1" t="s">
        <v>18</v>
      </c>
      <c r="L385" s="1" t="s">
        <v>18</v>
      </c>
      <c r="M385" s="1" t="s">
        <v>18</v>
      </c>
      <c r="N385" s="1" t="s">
        <v>18</v>
      </c>
      <c r="O385" s="1" t="s">
        <v>18</v>
      </c>
      <c r="P385" s="35" t="s">
        <v>18</v>
      </c>
    </row>
    <row r="386" spans="1:16" ht="13.15" customHeight="1" x14ac:dyDescent="0.25">
      <c r="A386" s="45" t="s">
        <v>368</v>
      </c>
      <c r="B386" s="1" t="s">
        <v>398</v>
      </c>
      <c r="C386" s="58" t="s">
        <v>401</v>
      </c>
      <c r="D386" s="59"/>
      <c r="E386" s="1" t="s">
        <v>18</v>
      </c>
      <c r="F386" s="5">
        <v>1</v>
      </c>
      <c r="G386" s="5">
        <v>1</v>
      </c>
      <c r="H386" s="5">
        <v>2</v>
      </c>
      <c r="I386" s="1" t="s">
        <v>18</v>
      </c>
      <c r="J386" s="1" t="s">
        <v>18</v>
      </c>
      <c r="K386" s="1" t="s">
        <v>18</v>
      </c>
      <c r="L386" s="1" t="s">
        <v>18</v>
      </c>
      <c r="M386" s="1" t="s">
        <v>18</v>
      </c>
      <c r="N386" s="1" t="s">
        <v>18</v>
      </c>
      <c r="O386" s="1" t="s">
        <v>18</v>
      </c>
      <c r="P386" s="35" t="s">
        <v>18</v>
      </c>
    </row>
    <row r="387" spans="1:16" ht="13.15" customHeight="1" x14ac:dyDescent="0.25">
      <c r="A387" s="45" t="s">
        <v>368</v>
      </c>
      <c r="B387" s="1" t="s">
        <v>398</v>
      </c>
      <c r="C387" s="58" t="s">
        <v>402</v>
      </c>
      <c r="D387" s="59"/>
      <c r="E387" s="1" t="s">
        <v>18</v>
      </c>
      <c r="F387" s="1" t="s">
        <v>18</v>
      </c>
      <c r="G387" s="5">
        <v>2</v>
      </c>
      <c r="H387" s="1" t="s">
        <v>18</v>
      </c>
      <c r="I387" s="1" t="s">
        <v>18</v>
      </c>
      <c r="J387" s="1" t="s">
        <v>18</v>
      </c>
      <c r="K387" s="1" t="s">
        <v>18</v>
      </c>
      <c r="L387" s="1" t="s">
        <v>18</v>
      </c>
      <c r="M387" s="1" t="s">
        <v>18</v>
      </c>
      <c r="N387" s="1" t="s">
        <v>18</v>
      </c>
      <c r="O387" s="1" t="s">
        <v>18</v>
      </c>
      <c r="P387" s="35" t="s">
        <v>18</v>
      </c>
    </row>
    <row r="388" spans="1:16" ht="13.15" customHeight="1" x14ac:dyDescent="0.25">
      <c r="A388" s="45" t="s">
        <v>368</v>
      </c>
      <c r="B388" s="1" t="s">
        <v>398</v>
      </c>
      <c r="C388" s="6" t="s">
        <v>19</v>
      </c>
      <c r="D388" s="23"/>
      <c r="E388" s="8">
        <v>4</v>
      </c>
      <c r="F388" s="8">
        <v>100</v>
      </c>
      <c r="G388" s="8">
        <v>63</v>
      </c>
      <c r="H388" s="8">
        <v>21</v>
      </c>
      <c r="I388" s="8">
        <v>1</v>
      </c>
      <c r="J388" s="8">
        <v>17</v>
      </c>
      <c r="K388" s="8">
        <v>2</v>
      </c>
      <c r="L388" s="8">
        <v>1</v>
      </c>
      <c r="M388" s="8">
        <v>8</v>
      </c>
      <c r="N388" s="8">
        <v>13</v>
      </c>
      <c r="O388" s="8">
        <v>5</v>
      </c>
      <c r="P388" s="34">
        <v>4</v>
      </c>
    </row>
    <row r="389" spans="1:16" ht="13.15" customHeight="1" thickBot="1" x14ac:dyDescent="0.3">
      <c r="A389" s="62" t="s">
        <v>368</v>
      </c>
      <c r="B389" s="25" t="s">
        <v>19</v>
      </c>
      <c r="C389" s="25"/>
      <c r="D389" s="26"/>
      <c r="E389" s="38">
        <v>6</v>
      </c>
      <c r="F389" s="38">
        <v>286</v>
      </c>
      <c r="G389" s="38">
        <v>235</v>
      </c>
      <c r="H389" s="38">
        <v>56</v>
      </c>
      <c r="I389" s="38">
        <v>19</v>
      </c>
      <c r="J389" s="38">
        <v>52</v>
      </c>
      <c r="K389" s="38">
        <v>8</v>
      </c>
      <c r="L389" s="38">
        <v>2</v>
      </c>
      <c r="M389" s="38">
        <v>21</v>
      </c>
      <c r="N389" s="38">
        <v>52</v>
      </c>
      <c r="O389" s="38">
        <v>12</v>
      </c>
      <c r="P389" s="39">
        <v>8</v>
      </c>
    </row>
    <row r="390" spans="1:16" ht="13.15" customHeight="1" x14ac:dyDescent="0.25">
      <c r="A390" s="52" t="s">
        <v>403</v>
      </c>
      <c r="B390" s="41" t="s">
        <v>407</v>
      </c>
      <c r="C390" s="56" t="s">
        <v>408</v>
      </c>
      <c r="D390" s="57"/>
      <c r="E390" s="41" t="s">
        <v>18</v>
      </c>
      <c r="F390" s="31">
        <v>1</v>
      </c>
      <c r="G390" s="31">
        <v>9</v>
      </c>
      <c r="H390" s="31">
        <v>2</v>
      </c>
      <c r="I390" s="41" t="s">
        <v>18</v>
      </c>
      <c r="J390" s="41">
        <v>3</v>
      </c>
      <c r="K390" s="41" t="s">
        <v>18</v>
      </c>
      <c r="L390" s="41" t="s">
        <v>18</v>
      </c>
      <c r="M390" s="41" t="s">
        <v>18</v>
      </c>
      <c r="N390" s="31">
        <v>2</v>
      </c>
      <c r="O390" s="31">
        <v>2</v>
      </c>
      <c r="P390" s="50" t="s">
        <v>18</v>
      </c>
    </row>
    <row r="391" spans="1:16" ht="13.15" customHeight="1" x14ac:dyDescent="0.25">
      <c r="A391" s="45" t="s">
        <v>403</v>
      </c>
      <c r="B391" s="1" t="s">
        <v>407</v>
      </c>
      <c r="C391" s="58" t="s">
        <v>409</v>
      </c>
      <c r="D391" s="59"/>
      <c r="E391" s="1" t="s">
        <v>18</v>
      </c>
      <c r="F391" s="1" t="s">
        <v>18</v>
      </c>
      <c r="G391" s="5">
        <v>2</v>
      </c>
      <c r="H391" s="1" t="s">
        <v>18</v>
      </c>
      <c r="I391" s="1" t="s">
        <v>18</v>
      </c>
      <c r="J391" s="1" t="s">
        <v>18</v>
      </c>
      <c r="K391" s="1" t="s">
        <v>18</v>
      </c>
      <c r="L391" s="1" t="s">
        <v>18</v>
      </c>
      <c r="M391" s="1" t="s">
        <v>18</v>
      </c>
      <c r="N391" s="1" t="s">
        <v>18</v>
      </c>
      <c r="O391" s="1" t="s">
        <v>18</v>
      </c>
      <c r="P391" s="35" t="s">
        <v>18</v>
      </c>
    </row>
    <row r="392" spans="1:16" ht="13.15" customHeight="1" x14ac:dyDescent="0.25">
      <c r="A392" s="45" t="s">
        <v>403</v>
      </c>
      <c r="B392" s="1" t="s">
        <v>407</v>
      </c>
      <c r="C392" s="58" t="s">
        <v>410</v>
      </c>
      <c r="D392" s="59"/>
      <c r="E392" s="1" t="s">
        <v>18</v>
      </c>
      <c r="F392" s="1" t="s">
        <v>18</v>
      </c>
      <c r="G392" s="5">
        <v>1</v>
      </c>
      <c r="H392" s="1" t="s">
        <v>18</v>
      </c>
      <c r="I392" s="1" t="s">
        <v>18</v>
      </c>
      <c r="J392" s="1" t="s">
        <v>18</v>
      </c>
      <c r="K392" s="1" t="s">
        <v>18</v>
      </c>
      <c r="L392" s="1" t="s">
        <v>18</v>
      </c>
      <c r="M392" s="1" t="s">
        <v>18</v>
      </c>
      <c r="N392" s="1" t="s">
        <v>18</v>
      </c>
      <c r="O392" s="1" t="s">
        <v>18</v>
      </c>
      <c r="P392" s="35" t="s">
        <v>18</v>
      </c>
    </row>
    <row r="393" spans="1:16" ht="13.15" customHeight="1" x14ac:dyDescent="0.25">
      <c r="A393" s="45" t="s">
        <v>403</v>
      </c>
      <c r="B393" s="1" t="s">
        <v>407</v>
      </c>
      <c r="C393" s="6" t="s">
        <v>19</v>
      </c>
      <c r="D393" s="23"/>
      <c r="E393" s="8">
        <v>0</v>
      </c>
      <c r="F393" s="8">
        <v>1</v>
      </c>
      <c r="G393" s="8">
        <v>12</v>
      </c>
      <c r="H393" s="8">
        <v>2</v>
      </c>
      <c r="I393" s="8">
        <v>0</v>
      </c>
      <c r="J393" s="8">
        <v>3</v>
      </c>
      <c r="K393" s="8">
        <v>0</v>
      </c>
      <c r="L393" s="8">
        <v>0</v>
      </c>
      <c r="M393" s="8">
        <v>0</v>
      </c>
      <c r="N393" s="8">
        <v>2</v>
      </c>
      <c r="O393" s="8">
        <v>2</v>
      </c>
      <c r="P393" s="34">
        <v>0</v>
      </c>
    </row>
    <row r="394" spans="1:16" ht="13.15" customHeight="1" x14ac:dyDescent="0.25">
      <c r="A394" s="45" t="s">
        <v>403</v>
      </c>
      <c r="B394" s="1" t="s">
        <v>411</v>
      </c>
      <c r="C394" s="58" t="s">
        <v>412</v>
      </c>
      <c r="D394" s="59"/>
      <c r="E394" s="1" t="s">
        <v>18</v>
      </c>
      <c r="F394" s="1" t="s">
        <v>18</v>
      </c>
      <c r="G394" s="5">
        <v>4</v>
      </c>
      <c r="H394" s="1" t="s">
        <v>18</v>
      </c>
      <c r="I394" s="1" t="s">
        <v>18</v>
      </c>
      <c r="J394" s="1" t="s">
        <v>18</v>
      </c>
      <c r="K394" s="1" t="s">
        <v>18</v>
      </c>
      <c r="L394" s="1" t="s">
        <v>18</v>
      </c>
      <c r="M394" s="1" t="s">
        <v>18</v>
      </c>
      <c r="N394" s="1" t="s">
        <v>18</v>
      </c>
      <c r="O394" s="1" t="s">
        <v>18</v>
      </c>
      <c r="P394" s="35" t="s">
        <v>18</v>
      </c>
    </row>
    <row r="395" spans="1:16" ht="13.15" customHeight="1" x14ac:dyDescent="0.25">
      <c r="A395" s="45" t="s">
        <v>403</v>
      </c>
      <c r="B395" s="1" t="s">
        <v>411</v>
      </c>
      <c r="C395" s="58" t="s">
        <v>413</v>
      </c>
      <c r="D395" s="59"/>
      <c r="E395" s="1" t="s">
        <v>18</v>
      </c>
      <c r="F395" s="1" t="s">
        <v>18</v>
      </c>
      <c r="G395" s="1" t="s">
        <v>18</v>
      </c>
      <c r="H395" s="1" t="s">
        <v>18</v>
      </c>
      <c r="I395" s="1" t="s">
        <v>18</v>
      </c>
      <c r="J395" s="1" t="s">
        <v>18</v>
      </c>
      <c r="K395" s="1" t="s">
        <v>18</v>
      </c>
      <c r="L395" s="1" t="s">
        <v>18</v>
      </c>
      <c r="M395" s="1" t="s">
        <v>18</v>
      </c>
      <c r="N395" s="1" t="s">
        <v>18</v>
      </c>
      <c r="O395" s="1" t="s">
        <v>18</v>
      </c>
      <c r="P395" s="35" t="s">
        <v>18</v>
      </c>
    </row>
    <row r="396" spans="1:16" ht="13.15" customHeight="1" x14ac:dyDescent="0.25">
      <c r="A396" s="45" t="s">
        <v>403</v>
      </c>
      <c r="B396" s="1" t="s">
        <v>411</v>
      </c>
      <c r="C396" s="58" t="s">
        <v>414</v>
      </c>
      <c r="D396" s="59"/>
      <c r="E396" s="1" t="s">
        <v>18</v>
      </c>
      <c r="F396" s="1" t="s">
        <v>18</v>
      </c>
      <c r="G396" s="1" t="s">
        <v>18</v>
      </c>
      <c r="H396" s="1" t="s">
        <v>18</v>
      </c>
      <c r="I396" s="1" t="s">
        <v>18</v>
      </c>
      <c r="J396" s="1" t="s">
        <v>18</v>
      </c>
      <c r="K396" s="1" t="s">
        <v>18</v>
      </c>
      <c r="L396" s="1" t="s">
        <v>18</v>
      </c>
      <c r="M396" s="1" t="s">
        <v>18</v>
      </c>
      <c r="N396" s="1" t="s">
        <v>18</v>
      </c>
      <c r="O396" s="1" t="s">
        <v>18</v>
      </c>
      <c r="P396" s="35" t="s">
        <v>18</v>
      </c>
    </row>
    <row r="397" spans="1:16" ht="13.15" customHeight="1" x14ac:dyDescent="0.25">
      <c r="A397" s="45" t="s">
        <v>403</v>
      </c>
      <c r="B397" s="1" t="s">
        <v>411</v>
      </c>
      <c r="C397" s="6" t="s">
        <v>19</v>
      </c>
      <c r="D397" s="23"/>
      <c r="E397" s="8">
        <v>0</v>
      </c>
      <c r="F397" s="8">
        <v>0</v>
      </c>
      <c r="G397" s="8">
        <v>4</v>
      </c>
      <c r="H397" s="8">
        <v>0</v>
      </c>
      <c r="I397" s="8">
        <v>0</v>
      </c>
      <c r="J397" s="8">
        <v>0</v>
      </c>
      <c r="K397" s="8">
        <v>0</v>
      </c>
      <c r="L397" s="8">
        <v>0</v>
      </c>
      <c r="M397" s="8">
        <v>0</v>
      </c>
      <c r="N397" s="8">
        <v>0</v>
      </c>
      <c r="O397" s="8">
        <v>0</v>
      </c>
      <c r="P397" s="34">
        <v>0</v>
      </c>
    </row>
    <row r="398" spans="1:16" ht="13.15" customHeight="1" x14ac:dyDescent="0.25">
      <c r="A398" s="45" t="s">
        <v>403</v>
      </c>
      <c r="B398" s="1" t="s">
        <v>404</v>
      </c>
      <c r="C398" s="58" t="s">
        <v>405</v>
      </c>
      <c r="D398" s="59"/>
      <c r="E398" s="5">
        <v>2</v>
      </c>
      <c r="F398" s="5">
        <v>8</v>
      </c>
      <c r="G398" s="5">
        <v>4</v>
      </c>
      <c r="H398" s="5">
        <v>10</v>
      </c>
      <c r="I398" s="1" t="s">
        <v>18</v>
      </c>
      <c r="J398" s="1" t="s">
        <v>18</v>
      </c>
      <c r="K398" s="1" t="s">
        <v>18</v>
      </c>
      <c r="L398" s="1" t="s">
        <v>18</v>
      </c>
      <c r="M398" s="1" t="s">
        <v>18</v>
      </c>
      <c r="N398" s="5">
        <v>4</v>
      </c>
      <c r="O398" s="1" t="s">
        <v>18</v>
      </c>
      <c r="P398" s="35" t="s">
        <v>18</v>
      </c>
    </row>
    <row r="399" spans="1:16" ht="13.15" customHeight="1" x14ac:dyDescent="0.25">
      <c r="A399" s="45" t="s">
        <v>403</v>
      </c>
      <c r="B399" s="1" t="s">
        <v>404</v>
      </c>
      <c r="C399" s="58" t="s">
        <v>406</v>
      </c>
      <c r="D399" s="59"/>
      <c r="E399" s="1" t="s">
        <v>18</v>
      </c>
      <c r="F399" s="1" t="s">
        <v>18</v>
      </c>
      <c r="G399" s="1" t="s">
        <v>18</v>
      </c>
      <c r="H399" s="1" t="s">
        <v>18</v>
      </c>
      <c r="I399" s="1" t="s">
        <v>18</v>
      </c>
      <c r="J399" s="1" t="s">
        <v>18</v>
      </c>
      <c r="K399" s="1" t="s">
        <v>18</v>
      </c>
      <c r="L399" s="1" t="s">
        <v>18</v>
      </c>
      <c r="M399" s="1" t="s">
        <v>18</v>
      </c>
      <c r="N399" s="1" t="s">
        <v>18</v>
      </c>
      <c r="O399" s="1" t="s">
        <v>18</v>
      </c>
      <c r="P399" s="35" t="s">
        <v>18</v>
      </c>
    </row>
    <row r="400" spans="1:16" ht="13.15" customHeight="1" x14ac:dyDescent="0.25">
      <c r="A400" s="45" t="s">
        <v>403</v>
      </c>
      <c r="B400" s="1" t="s">
        <v>404</v>
      </c>
      <c r="C400" s="6" t="s">
        <v>19</v>
      </c>
      <c r="D400" s="23"/>
      <c r="E400" s="8">
        <v>2</v>
      </c>
      <c r="F400" s="8">
        <v>8</v>
      </c>
      <c r="G400" s="8">
        <v>4</v>
      </c>
      <c r="H400" s="8">
        <v>10</v>
      </c>
      <c r="I400" s="8">
        <v>0</v>
      </c>
      <c r="J400" s="8">
        <v>0</v>
      </c>
      <c r="K400" s="8">
        <v>0</v>
      </c>
      <c r="L400" s="8">
        <v>0</v>
      </c>
      <c r="M400" s="8">
        <v>0</v>
      </c>
      <c r="N400" s="8">
        <v>4</v>
      </c>
      <c r="O400" s="8">
        <v>0</v>
      </c>
      <c r="P400" s="34">
        <v>0</v>
      </c>
    </row>
    <row r="401" spans="1:16" ht="13.15" customHeight="1" x14ac:dyDescent="0.25">
      <c r="A401" s="45" t="s">
        <v>403</v>
      </c>
      <c r="B401" s="1" t="s">
        <v>415</v>
      </c>
      <c r="C401" s="58" t="s">
        <v>416</v>
      </c>
      <c r="D401" s="59"/>
      <c r="E401" s="1" t="s">
        <v>18</v>
      </c>
      <c r="F401" s="1" t="s">
        <v>18</v>
      </c>
      <c r="G401" s="5">
        <v>1</v>
      </c>
      <c r="H401" s="1" t="s">
        <v>18</v>
      </c>
      <c r="I401" s="1">
        <v>3</v>
      </c>
      <c r="J401" s="1" t="s">
        <v>18</v>
      </c>
      <c r="K401" s="1" t="s">
        <v>18</v>
      </c>
      <c r="L401" s="1" t="s">
        <v>18</v>
      </c>
      <c r="M401" s="1" t="s">
        <v>18</v>
      </c>
      <c r="N401" s="1" t="s">
        <v>18</v>
      </c>
      <c r="O401" s="1" t="s">
        <v>18</v>
      </c>
      <c r="P401" s="35" t="s">
        <v>18</v>
      </c>
    </row>
    <row r="402" spans="1:16" ht="13.15" customHeight="1" x14ac:dyDescent="0.25">
      <c r="A402" s="45" t="s">
        <v>403</v>
      </c>
      <c r="B402" s="1" t="s">
        <v>415</v>
      </c>
      <c r="C402" s="58" t="s">
        <v>417</v>
      </c>
      <c r="D402" s="59"/>
      <c r="E402" s="1" t="s">
        <v>18</v>
      </c>
      <c r="F402" s="1" t="s">
        <v>18</v>
      </c>
      <c r="G402" s="1" t="s">
        <v>18</v>
      </c>
      <c r="H402" s="1" t="s">
        <v>18</v>
      </c>
      <c r="I402" s="1" t="s">
        <v>18</v>
      </c>
      <c r="J402" s="1" t="s">
        <v>18</v>
      </c>
      <c r="K402" s="1" t="s">
        <v>18</v>
      </c>
      <c r="L402" s="1" t="s">
        <v>18</v>
      </c>
      <c r="M402" s="1" t="s">
        <v>18</v>
      </c>
      <c r="N402" s="1" t="s">
        <v>18</v>
      </c>
      <c r="O402" s="1" t="s">
        <v>18</v>
      </c>
      <c r="P402" s="35" t="s">
        <v>18</v>
      </c>
    </row>
    <row r="403" spans="1:16" ht="13.15" customHeight="1" x14ac:dyDescent="0.25">
      <c r="A403" s="45" t="s">
        <v>403</v>
      </c>
      <c r="B403" s="1" t="s">
        <v>415</v>
      </c>
      <c r="C403" s="6" t="s">
        <v>19</v>
      </c>
      <c r="D403" s="23"/>
      <c r="E403" s="8">
        <v>0</v>
      </c>
      <c r="F403" s="8">
        <v>0</v>
      </c>
      <c r="G403" s="8">
        <v>1</v>
      </c>
      <c r="H403" s="8">
        <v>0</v>
      </c>
      <c r="I403" s="8">
        <v>3</v>
      </c>
      <c r="J403" s="8">
        <v>0</v>
      </c>
      <c r="K403" s="8">
        <v>0</v>
      </c>
      <c r="L403" s="8">
        <v>0</v>
      </c>
      <c r="M403" s="8">
        <v>0</v>
      </c>
      <c r="N403" s="8">
        <v>0</v>
      </c>
      <c r="O403" s="8">
        <v>0</v>
      </c>
      <c r="P403" s="34">
        <v>0</v>
      </c>
    </row>
    <row r="404" spans="1:16" ht="13.15" customHeight="1" thickBot="1" x14ac:dyDescent="0.3">
      <c r="A404" s="62" t="s">
        <v>403</v>
      </c>
      <c r="B404" s="25" t="s">
        <v>19</v>
      </c>
      <c r="C404" s="25"/>
      <c r="D404" s="26"/>
      <c r="E404" s="38">
        <v>2</v>
      </c>
      <c r="F404" s="38">
        <v>9</v>
      </c>
      <c r="G404" s="38">
        <v>21</v>
      </c>
      <c r="H404" s="38">
        <v>12</v>
      </c>
      <c r="I404" s="38">
        <v>3</v>
      </c>
      <c r="J404" s="38">
        <v>3</v>
      </c>
      <c r="K404" s="38">
        <v>0</v>
      </c>
      <c r="L404" s="38">
        <v>0</v>
      </c>
      <c r="M404" s="38">
        <v>0</v>
      </c>
      <c r="N404" s="38">
        <v>6</v>
      </c>
      <c r="O404" s="38">
        <v>2</v>
      </c>
      <c r="P404" s="39">
        <v>0</v>
      </c>
    </row>
    <row r="405" spans="1:16" ht="13.15" customHeight="1" x14ac:dyDescent="0.25">
      <c r="A405" s="52" t="s">
        <v>418</v>
      </c>
      <c r="B405" s="41" t="s">
        <v>424</v>
      </c>
      <c r="C405" s="56" t="s">
        <v>425</v>
      </c>
      <c r="D405" s="57"/>
      <c r="E405" s="41" t="s">
        <v>18</v>
      </c>
      <c r="F405" s="41" t="s">
        <v>18</v>
      </c>
      <c r="G405" s="41" t="s">
        <v>18</v>
      </c>
      <c r="H405" s="31">
        <v>3</v>
      </c>
      <c r="I405" s="41" t="s">
        <v>18</v>
      </c>
      <c r="J405" s="41" t="s">
        <v>18</v>
      </c>
      <c r="K405" s="41" t="s">
        <v>18</v>
      </c>
      <c r="L405" s="41" t="s">
        <v>18</v>
      </c>
      <c r="M405" s="41" t="s">
        <v>18</v>
      </c>
      <c r="N405" s="41" t="s">
        <v>18</v>
      </c>
      <c r="O405" s="41" t="s">
        <v>18</v>
      </c>
      <c r="P405" s="50" t="s">
        <v>18</v>
      </c>
    </row>
    <row r="406" spans="1:16" ht="13.15" customHeight="1" x14ac:dyDescent="0.25">
      <c r="A406" s="45" t="s">
        <v>418</v>
      </c>
      <c r="B406" s="1" t="s">
        <v>424</v>
      </c>
      <c r="C406" s="6" t="s">
        <v>19</v>
      </c>
      <c r="D406" s="23"/>
      <c r="E406" s="8">
        <v>0</v>
      </c>
      <c r="F406" s="8">
        <v>0</v>
      </c>
      <c r="G406" s="8">
        <v>0</v>
      </c>
      <c r="H406" s="8">
        <v>3</v>
      </c>
      <c r="I406" s="8">
        <v>0</v>
      </c>
      <c r="J406" s="8">
        <v>0</v>
      </c>
      <c r="K406" s="8">
        <v>0</v>
      </c>
      <c r="L406" s="8">
        <v>0</v>
      </c>
      <c r="M406" s="8">
        <v>0</v>
      </c>
      <c r="N406" s="8">
        <v>0</v>
      </c>
      <c r="O406" s="8">
        <v>0</v>
      </c>
      <c r="P406" s="34">
        <v>0</v>
      </c>
    </row>
    <row r="407" spans="1:16" ht="13.15" customHeight="1" x14ac:dyDescent="0.25">
      <c r="A407" s="45" t="s">
        <v>418</v>
      </c>
      <c r="B407" s="1" t="s">
        <v>419</v>
      </c>
      <c r="C407" s="58" t="s">
        <v>421</v>
      </c>
      <c r="D407" s="59"/>
      <c r="E407" s="1" t="s">
        <v>18</v>
      </c>
      <c r="F407" s="1" t="s">
        <v>18</v>
      </c>
      <c r="G407" s="5">
        <v>1</v>
      </c>
      <c r="H407" s="1" t="s">
        <v>18</v>
      </c>
      <c r="I407" s="1" t="s">
        <v>18</v>
      </c>
      <c r="J407" s="1" t="s">
        <v>18</v>
      </c>
      <c r="K407" s="1" t="s">
        <v>18</v>
      </c>
      <c r="L407" s="1" t="s">
        <v>18</v>
      </c>
      <c r="M407" s="1" t="s">
        <v>18</v>
      </c>
      <c r="N407" s="1" t="s">
        <v>18</v>
      </c>
      <c r="O407" s="1" t="s">
        <v>18</v>
      </c>
      <c r="P407" s="35" t="s">
        <v>18</v>
      </c>
    </row>
    <row r="408" spans="1:16" ht="13.15" customHeight="1" x14ac:dyDescent="0.25">
      <c r="A408" s="45" t="s">
        <v>418</v>
      </c>
      <c r="B408" s="1" t="s">
        <v>419</v>
      </c>
      <c r="C408" s="58" t="s">
        <v>420</v>
      </c>
      <c r="D408" s="59"/>
      <c r="E408" s="1" t="s">
        <v>18</v>
      </c>
      <c r="F408" s="5">
        <v>26</v>
      </c>
      <c r="G408" s="5">
        <v>18</v>
      </c>
      <c r="H408" s="5">
        <v>5</v>
      </c>
      <c r="I408" s="1">
        <v>2</v>
      </c>
      <c r="J408" s="1">
        <v>3</v>
      </c>
      <c r="K408" s="1" t="s">
        <v>18</v>
      </c>
      <c r="L408" s="1" t="s">
        <v>18</v>
      </c>
      <c r="M408" s="1" t="s">
        <v>18</v>
      </c>
      <c r="N408" s="1" t="s">
        <v>18</v>
      </c>
      <c r="O408" s="1" t="s">
        <v>18</v>
      </c>
      <c r="P408" s="33">
        <v>2</v>
      </c>
    </row>
    <row r="409" spans="1:16" ht="13.15" customHeight="1" x14ac:dyDescent="0.25">
      <c r="A409" s="45" t="s">
        <v>418</v>
      </c>
      <c r="B409" s="1" t="s">
        <v>419</v>
      </c>
      <c r="C409" s="58" t="s">
        <v>423</v>
      </c>
      <c r="D409" s="59"/>
      <c r="E409" s="1" t="s">
        <v>18</v>
      </c>
      <c r="F409" s="1" t="s">
        <v>18</v>
      </c>
      <c r="G409" s="1" t="s">
        <v>18</v>
      </c>
      <c r="H409" s="1" t="s">
        <v>18</v>
      </c>
      <c r="I409" s="1" t="s">
        <v>18</v>
      </c>
      <c r="J409" s="1" t="s">
        <v>18</v>
      </c>
      <c r="K409" s="1" t="s">
        <v>18</v>
      </c>
      <c r="L409" s="1" t="s">
        <v>18</v>
      </c>
      <c r="M409" s="1" t="s">
        <v>18</v>
      </c>
      <c r="N409" s="1" t="s">
        <v>18</v>
      </c>
      <c r="O409" s="1" t="s">
        <v>18</v>
      </c>
      <c r="P409" s="35" t="s">
        <v>18</v>
      </c>
    </row>
    <row r="410" spans="1:16" ht="13.15" customHeight="1" x14ac:dyDescent="0.25">
      <c r="A410" s="45" t="s">
        <v>418</v>
      </c>
      <c r="B410" s="1" t="s">
        <v>419</v>
      </c>
      <c r="C410" s="6" t="s">
        <v>19</v>
      </c>
      <c r="D410" s="23"/>
      <c r="E410" s="8">
        <v>0</v>
      </c>
      <c r="F410" s="8">
        <v>26</v>
      </c>
      <c r="G410" s="8">
        <v>19</v>
      </c>
      <c r="H410" s="8">
        <v>5</v>
      </c>
      <c r="I410" s="8">
        <v>2</v>
      </c>
      <c r="J410" s="8">
        <v>3</v>
      </c>
      <c r="K410" s="8">
        <v>0</v>
      </c>
      <c r="L410" s="8">
        <v>0</v>
      </c>
      <c r="M410" s="8">
        <v>0</v>
      </c>
      <c r="N410" s="8">
        <v>0</v>
      </c>
      <c r="O410" s="8">
        <v>0</v>
      </c>
      <c r="P410" s="34">
        <v>2</v>
      </c>
    </row>
    <row r="411" spans="1:16" ht="13.15" customHeight="1" x14ac:dyDescent="0.25">
      <c r="A411" s="45" t="s">
        <v>418</v>
      </c>
      <c r="B411" s="1" t="s">
        <v>426</v>
      </c>
      <c r="C411" s="58" t="s">
        <v>427</v>
      </c>
      <c r="D411" s="59"/>
      <c r="E411" s="1" t="s">
        <v>18</v>
      </c>
      <c r="F411" s="1" t="s">
        <v>18</v>
      </c>
      <c r="G411" s="1" t="s">
        <v>18</v>
      </c>
      <c r="H411" s="1" t="s">
        <v>18</v>
      </c>
      <c r="I411" s="1" t="s">
        <v>18</v>
      </c>
      <c r="J411" s="1" t="s">
        <v>18</v>
      </c>
      <c r="K411" s="1" t="s">
        <v>18</v>
      </c>
      <c r="L411" s="1" t="s">
        <v>18</v>
      </c>
      <c r="M411" s="1" t="s">
        <v>18</v>
      </c>
      <c r="N411" s="1" t="s">
        <v>18</v>
      </c>
      <c r="O411" s="1" t="s">
        <v>18</v>
      </c>
      <c r="P411" s="35" t="s">
        <v>18</v>
      </c>
    </row>
    <row r="412" spans="1:16" ht="13.15" customHeight="1" x14ac:dyDescent="0.25">
      <c r="A412" s="45" t="s">
        <v>418</v>
      </c>
      <c r="B412" s="1" t="s">
        <v>426</v>
      </c>
      <c r="C412" s="58" t="s">
        <v>428</v>
      </c>
      <c r="D412" s="59"/>
      <c r="E412" s="1" t="s">
        <v>18</v>
      </c>
      <c r="F412" s="1" t="s">
        <v>18</v>
      </c>
      <c r="G412" s="1" t="s">
        <v>18</v>
      </c>
      <c r="H412" s="1" t="s">
        <v>18</v>
      </c>
      <c r="I412" s="1" t="s">
        <v>18</v>
      </c>
      <c r="J412" s="1" t="s">
        <v>18</v>
      </c>
      <c r="K412" s="1" t="s">
        <v>18</v>
      </c>
      <c r="L412" s="1" t="s">
        <v>18</v>
      </c>
      <c r="M412" s="1" t="s">
        <v>18</v>
      </c>
      <c r="N412" s="1" t="s">
        <v>18</v>
      </c>
      <c r="O412" s="1" t="s">
        <v>18</v>
      </c>
      <c r="P412" s="35" t="s">
        <v>18</v>
      </c>
    </row>
    <row r="413" spans="1:16" ht="13.15" customHeight="1" x14ac:dyDescent="0.25">
      <c r="A413" s="45" t="s">
        <v>418</v>
      </c>
      <c r="B413" s="1" t="s">
        <v>426</v>
      </c>
      <c r="C413" s="6" t="s">
        <v>19</v>
      </c>
      <c r="D413" s="23"/>
      <c r="E413" s="8">
        <v>0</v>
      </c>
      <c r="F413" s="8">
        <v>0</v>
      </c>
      <c r="G413" s="8">
        <v>0</v>
      </c>
      <c r="H413" s="8">
        <v>0</v>
      </c>
      <c r="I413" s="8">
        <v>0</v>
      </c>
      <c r="J413" s="8">
        <v>0</v>
      </c>
      <c r="K413" s="8">
        <v>0</v>
      </c>
      <c r="L413" s="8">
        <v>0</v>
      </c>
      <c r="M413" s="8">
        <v>0</v>
      </c>
      <c r="N413" s="8">
        <v>0</v>
      </c>
      <c r="O413" s="8">
        <v>0</v>
      </c>
      <c r="P413" s="34">
        <v>0</v>
      </c>
    </row>
    <row r="414" spans="1:16" ht="13.15" customHeight="1" x14ac:dyDescent="0.25">
      <c r="A414" s="45" t="s">
        <v>418</v>
      </c>
      <c r="B414" s="1" t="s">
        <v>430</v>
      </c>
      <c r="C414" s="58" t="s">
        <v>431</v>
      </c>
      <c r="D414" s="59"/>
      <c r="E414" s="1" t="s">
        <v>18</v>
      </c>
      <c r="F414" s="5">
        <v>3</v>
      </c>
      <c r="G414" s="5">
        <v>6</v>
      </c>
      <c r="H414" s="1" t="s">
        <v>18</v>
      </c>
      <c r="I414" s="1" t="s">
        <v>18</v>
      </c>
      <c r="J414" s="1" t="s">
        <v>18</v>
      </c>
      <c r="K414" s="1" t="s">
        <v>18</v>
      </c>
      <c r="L414" s="1" t="s">
        <v>18</v>
      </c>
      <c r="M414" s="1" t="s">
        <v>18</v>
      </c>
      <c r="N414" s="1" t="s">
        <v>18</v>
      </c>
      <c r="O414" s="1" t="s">
        <v>18</v>
      </c>
      <c r="P414" s="35" t="s">
        <v>18</v>
      </c>
    </row>
    <row r="415" spans="1:16" ht="13.15" customHeight="1" x14ac:dyDescent="0.25">
      <c r="A415" s="45" t="s">
        <v>418</v>
      </c>
      <c r="B415" s="1" t="s">
        <v>430</v>
      </c>
      <c r="C415" s="58" t="s">
        <v>432</v>
      </c>
      <c r="D415" s="59"/>
      <c r="E415" s="1" t="s">
        <v>18</v>
      </c>
      <c r="F415" s="1" t="s">
        <v>18</v>
      </c>
      <c r="G415" s="1" t="s">
        <v>18</v>
      </c>
      <c r="H415" s="1" t="s">
        <v>18</v>
      </c>
      <c r="I415" s="1" t="s">
        <v>18</v>
      </c>
      <c r="J415" s="1" t="s">
        <v>18</v>
      </c>
      <c r="K415" s="1" t="s">
        <v>18</v>
      </c>
      <c r="L415" s="1" t="s">
        <v>18</v>
      </c>
      <c r="M415" s="1" t="s">
        <v>18</v>
      </c>
      <c r="N415" s="1" t="s">
        <v>18</v>
      </c>
      <c r="O415" s="1" t="s">
        <v>18</v>
      </c>
      <c r="P415" s="35" t="s">
        <v>18</v>
      </c>
    </row>
    <row r="416" spans="1:16" ht="13.15" customHeight="1" x14ac:dyDescent="0.25">
      <c r="A416" s="45" t="s">
        <v>418</v>
      </c>
      <c r="B416" s="1" t="s">
        <v>430</v>
      </c>
      <c r="C416" s="6" t="s">
        <v>19</v>
      </c>
      <c r="D416" s="23"/>
      <c r="E416" s="8">
        <v>0</v>
      </c>
      <c r="F416" s="8">
        <v>3</v>
      </c>
      <c r="G416" s="8">
        <v>6</v>
      </c>
      <c r="H416" s="8">
        <v>0</v>
      </c>
      <c r="I416" s="8">
        <v>0</v>
      </c>
      <c r="J416" s="8">
        <v>0</v>
      </c>
      <c r="K416" s="8">
        <v>0</v>
      </c>
      <c r="L416" s="8">
        <v>0</v>
      </c>
      <c r="M416" s="8">
        <v>0</v>
      </c>
      <c r="N416" s="8">
        <v>0</v>
      </c>
      <c r="O416" s="8">
        <v>0</v>
      </c>
      <c r="P416" s="34">
        <v>0</v>
      </c>
    </row>
    <row r="417" spans="1:16" ht="13.15" customHeight="1" thickBot="1" x14ac:dyDescent="0.3">
      <c r="A417" s="62" t="s">
        <v>418</v>
      </c>
      <c r="B417" s="25" t="s">
        <v>19</v>
      </c>
      <c r="C417" s="25"/>
      <c r="D417" s="26"/>
      <c r="E417" s="38">
        <v>0</v>
      </c>
      <c r="F417" s="38">
        <v>29</v>
      </c>
      <c r="G417" s="38">
        <v>25</v>
      </c>
      <c r="H417" s="38">
        <v>8</v>
      </c>
      <c r="I417" s="38">
        <v>2</v>
      </c>
      <c r="J417" s="38">
        <v>3</v>
      </c>
      <c r="K417" s="38">
        <v>0</v>
      </c>
      <c r="L417" s="38">
        <v>0</v>
      </c>
      <c r="M417" s="38">
        <v>0</v>
      </c>
      <c r="N417" s="38">
        <v>0</v>
      </c>
      <c r="O417" s="38">
        <v>0</v>
      </c>
      <c r="P417" s="39">
        <v>2</v>
      </c>
    </row>
    <row r="418" spans="1:16" ht="13.15" customHeight="1" x14ac:dyDescent="0.25"/>
    <row r="419" spans="1:16" ht="13.15" customHeight="1" x14ac:dyDescent="0.25"/>
    <row r="420" spans="1:16" ht="13.15" customHeight="1" x14ac:dyDescent="0.25"/>
    <row r="421" spans="1:16" ht="13.15" customHeight="1" x14ac:dyDescent="0.25"/>
    <row r="422" spans="1:16" ht="13.15" customHeight="1" x14ac:dyDescent="0.25"/>
    <row r="423" spans="1:16" ht="13.15" customHeight="1" x14ac:dyDescent="0.25"/>
    <row r="424" spans="1:16" ht="13.15" customHeight="1" x14ac:dyDescent="0.25"/>
    <row r="425" spans="1:16" ht="13.15" customHeight="1" x14ac:dyDescent="0.25"/>
    <row r="426" spans="1:16" ht="13.15" customHeight="1" x14ac:dyDescent="0.25"/>
    <row r="427" spans="1:16" ht="13.15" customHeight="1" x14ac:dyDescent="0.25"/>
    <row r="428" spans="1:16" ht="13.15" customHeight="1" x14ac:dyDescent="0.25"/>
    <row r="429" spans="1:16" ht="13.15" customHeight="1" x14ac:dyDescent="0.25"/>
    <row r="430" spans="1:16" ht="13.15" customHeight="1" x14ac:dyDescent="0.25"/>
    <row r="431" spans="1:16" ht="13.15" customHeight="1" x14ac:dyDescent="0.25"/>
    <row r="432" spans="1:16" ht="13.15" customHeight="1" x14ac:dyDescent="0.25"/>
    <row r="433" ht="13.15" customHeight="1" x14ac:dyDescent="0.25"/>
    <row r="434" ht="13.15" customHeight="1" x14ac:dyDescent="0.25"/>
    <row r="435" ht="13.15" customHeight="1" x14ac:dyDescent="0.25"/>
    <row r="436" ht="13.15" customHeight="1" x14ac:dyDescent="0.25"/>
    <row r="437" ht="13.15" customHeight="1" x14ac:dyDescent="0.25"/>
    <row r="438" ht="13.15" customHeight="1" x14ac:dyDescent="0.25"/>
    <row r="439" ht="13.15" customHeight="1" x14ac:dyDescent="0.25"/>
    <row r="440" ht="13.15" customHeight="1" x14ac:dyDescent="0.25"/>
    <row r="441" ht="13.15" customHeight="1" x14ac:dyDescent="0.25"/>
    <row r="442" ht="13.15" customHeight="1" x14ac:dyDescent="0.25"/>
    <row r="443" ht="13.15" customHeight="1" x14ac:dyDescent="0.25"/>
    <row r="444" ht="13.15" customHeight="1" x14ac:dyDescent="0.25"/>
    <row r="445" ht="13.15" customHeight="1" x14ac:dyDescent="0.25"/>
    <row r="446" ht="13.15" customHeight="1" x14ac:dyDescent="0.25"/>
    <row r="447" ht="13.15" customHeight="1" x14ac:dyDescent="0.25"/>
    <row r="448" ht="13.15" customHeight="1" x14ac:dyDescent="0.25"/>
    <row r="449" ht="13.15" customHeight="1" x14ac:dyDescent="0.25"/>
    <row r="450" ht="13.15" customHeight="1" x14ac:dyDescent="0.25"/>
    <row r="451" ht="13.15" customHeight="1" x14ac:dyDescent="0.25"/>
    <row r="452" ht="13.15" customHeight="1" x14ac:dyDescent="0.25"/>
    <row r="453" ht="13.15" customHeight="1" x14ac:dyDescent="0.25"/>
    <row r="454" ht="13.15" customHeight="1" x14ac:dyDescent="0.25"/>
    <row r="455" ht="13.15" customHeight="1" x14ac:dyDescent="0.25"/>
    <row r="456" ht="13.15" customHeight="1" x14ac:dyDescent="0.25"/>
    <row r="457" ht="13.15" customHeight="1" x14ac:dyDescent="0.25"/>
    <row r="458" ht="13.15" customHeight="1" x14ac:dyDescent="0.25"/>
    <row r="459" ht="13.15" customHeight="1" x14ac:dyDescent="0.25"/>
    <row r="460" ht="13.15" customHeight="1" x14ac:dyDescent="0.25"/>
    <row r="461" ht="13.15" customHeight="1" x14ac:dyDescent="0.25"/>
    <row r="462" ht="13.15" customHeight="1" x14ac:dyDescent="0.25"/>
    <row r="463" ht="13.15" customHeight="1" x14ac:dyDescent="0.25"/>
    <row r="464" ht="13.15" customHeight="1" x14ac:dyDescent="0.25"/>
    <row r="465" ht="13.15" customHeight="1" x14ac:dyDescent="0.25"/>
    <row r="466" ht="13.15" customHeight="1" x14ac:dyDescent="0.25"/>
    <row r="467" ht="13.15" customHeight="1" x14ac:dyDescent="0.25"/>
    <row r="468" ht="13.15" customHeight="1" x14ac:dyDescent="0.25"/>
    <row r="469" ht="13.15" customHeight="1" x14ac:dyDescent="0.25"/>
    <row r="470" ht="13.15" customHeight="1" x14ac:dyDescent="0.25"/>
    <row r="471" ht="13.15" customHeight="1" x14ac:dyDescent="0.25"/>
    <row r="472" ht="13.15" customHeight="1" x14ac:dyDescent="0.25"/>
    <row r="473" ht="13.15" customHeight="1" x14ac:dyDescent="0.25"/>
    <row r="474" ht="13.15" customHeight="1" x14ac:dyDescent="0.25"/>
    <row r="475" ht="13.15" customHeight="1" x14ac:dyDescent="0.25"/>
    <row r="476" ht="13.15" customHeight="1" x14ac:dyDescent="0.25"/>
    <row r="477" ht="13.15" customHeight="1" x14ac:dyDescent="0.25"/>
    <row r="478" ht="13.15" customHeight="1" x14ac:dyDescent="0.25"/>
    <row r="479" ht="13.15" customHeight="1" x14ac:dyDescent="0.25"/>
    <row r="480" ht="13.15" customHeight="1" x14ac:dyDescent="0.25"/>
    <row r="481" ht="13.15" customHeight="1" x14ac:dyDescent="0.25"/>
    <row r="482" ht="13.15" customHeight="1" x14ac:dyDescent="0.25"/>
    <row r="483" ht="13.15" customHeight="1" x14ac:dyDescent="0.25"/>
    <row r="484" ht="13.15" customHeight="1" x14ac:dyDescent="0.25"/>
    <row r="485" ht="13.15" customHeight="1" x14ac:dyDescent="0.25"/>
    <row r="486" ht="13.15" customHeight="1" x14ac:dyDescent="0.25"/>
    <row r="487" ht="13.15" customHeight="1" x14ac:dyDescent="0.25"/>
    <row r="488" ht="13.15" customHeight="1" x14ac:dyDescent="0.25"/>
    <row r="489" ht="13.15" customHeight="1" x14ac:dyDescent="0.25"/>
    <row r="490" ht="13.15" customHeight="1" x14ac:dyDescent="0.25"/>
    <row r="491" ht="13.15" customHeight="1" x14ac:dyDescent="0.25"/>
    <row r="492" ht="13.15" customHeight="1" x14ac:dyDescent="0.25"/>
    <row r="493" ht="13.15" customHeight="1" x14ac:dyDescent="0.25"/>
    <row r="494" ht="13.15" customHeight="1" x14ac:dyDescent="0.25"/>
    <row r="495" ht="13.15" customHeight="1" x14ac:dyDescent="0.25"/>
    <row r="496" ht="13.15" customHeight="1" x14ac:dyDescent="0.25"/>
    <row r="497" ht="13.15" customHeight="1" x14ac:dyDescent="0.25"/>
    <row r="498" ht="13.15" customHeight="1" x14ac:dyDescent="0.25"/>
    <row r="499" ht="13.15" customHeight="1" x14ac:dyDescent="0.25"/>
    <row r="500" ht="13.15" customHeight="1" x14ac:dyDescent="0.25"/>
    <row r="501" ht="13.15" customHeight="1" x14ac:dyDescent="0.25"/>
    <row r="502" ht="13.15" customHeight="1" x14ac:dyDescent="0.25"/>
    <row r="503" ht="13.15" customHeight="1" x14ac:dyDescent="0.25"/>
    <row r="504" ht="13.15" customHeight="1" x14ac:dyDescent="0.25"/>
    <row r="505" ht="13.15" customHeight="1" x14ac:dyDescent="0.25"/>
    <row r="506" ht="13.15" customHeight="1" x14ac:dyDescent="0.25"/>
    <row r="507" ht="13.15" customHeight="1" x14ac:dyDescent="0.25"/>
    <row r="508" ht="13.15" customHeight="1" x14ac:dyDescent="0.25"/>
    <row r="509" ht="13.15" customHeight="1" x14ac:dyDescent="0.25"/>
    <row r="510" ht="13.15" customHeight="1" x14ac:dyDescent="0.25"/>
    <row r="511" ht="13.15" customHeight="1" x14ac:dyDescent="0.25"/>
    <row r="512" ht="13.15" customHeight="1" x14ac:dyDescent="0.25"/>
    <row r="513" ht="13.15" customHeight="1" x14ac:dyDescent="0.25"/>
    <row r="514" ht="13.15" customHeight="1" x14ac:dyDescent="0.25"/>
    <row r="515" ht="13.15" customHeight="1" x14ac:dyDescent="0.25"/>
    <row r="516" ht="13.15" customHeight="1" x14ac:dyDescent="0.25"/>
    <row r="517" ht="13.15" customHeight="1" x14ac:dyDescent="0.25"/>
    <row r="518" ht="13.15" customHeight="1" x14ac:dyDescent="0.25"/>
    <row r="519" ht="13.15" customHeight="1" x14ac:dyDescent="0.25"/>
    <row r="520" ht="13.15" customHeight="1" x14ac:dyDescent="0.25"/>
    <row r="521" ht="13.15" customHeight="1" x14ac:dyDescent="0.25"/>
    <row r="522" ht="13.15" customHeight="1" x14ac:dyDescent="0.25"/>
    <row r="523" ht="13.15" customHeight="1" x14ac:dyDescent="0.25"/>
  </sheetData>
  <mergeCells count="1">
    <mergeCell ref="E2:P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2E2937-2A12-454A-A528-166C4B82663A}">
  <sheetPr>
    <tabColor theme="6" tint="0.39997558519241921"/>
  </sheetPr>
  <dimension ref="A1:J420"/>
  <sheetViews>
    <sheetView showGridLines="0" workbookViewId="0">
      <pane ySplit="3" topLeftCell="A4" activePane="bottomLeft" state="frozen"/>
      <selection pane="bottomLeft" activeCell="J423" sqref="J423"/>
    </sheetView>
  </sheetViews>
  <sheetFormatPr baseColWidth="10" defaultRowHeight="15" x14ac:dyDescent="0.25"/>
  <cols>
    <col min="1" max="1" width="27" customWidth="1"/>
    <col min="2" max="2" width="23.28515625" customWidth="1"/>
    <col min="3" max="3" width="17" bestFit="1" customWidth="1"/>
    <col min="4" max="4" width="9.28515625" customWidth="1"/>
    <col min="5" max="5" width="28.28515625" customWidth="1"/>
    <col min="6" max="6" width="17" customWidth="1"/>
    <col min="7" max="7" width="19.28515625" bestFit="1" customWidth="1"/>
    <col min="8" max="8" width="34.140625" style="55" customWidth="1"/>
    <col min="10" max="10" width="69.7109375" customWidth="1"/>
  </cols>
  <sheetData>
    <row r="1" spans="1:10" ht="15.75" thickBot="1" x14ac:dyDescent="0.3"/>
    <row r="2" spans="1:10" ht="17.25" customHeight="1" thickBot="1" x14ac:dyDescent="0.35">
      <c r="A2" s="166" t="s">
        <v>449</v>
      </c>
      <c r="B2" s="167"/>
      <c r="C2" s="167"/>
      <c r="D2" s="167"/>
      <c r="E2" s="167"/>
      <c r="F2" s="168"/>
      <c r="G2" s="137" t="s">
        <v>445</v>
      </c>
      <c r="H2" s="140" t="s">
        <v>461</v>
      </c>
    </row>
    <row r="3" spans="1:10" ht="30.75" thickBot="1" x14ac:dyDescent="0.3">
      <c r="A3" s="99" t="s">
        <v>438</v>
      </c>
      <c r="B3" s="100" t="s">
        <v>439</v>
      </c>
      <c r="C3" s="101" t="s">
        <v>440</v>
      </c>
      <c r="D3" s="139" t="s">
        <v>455</v>
      </c>
      <c r="E3" s="150" t="s">
        <v>451</v>
      </c>
      <c r="F3" s="151" t="s">
        <v>456</v>
      </c>
      <c r="G3" s="152" t="s">
        <v>457</v>
      </c>
      <c r="H3" s="74" t="s">
        <v>436</v>
      </c>
      <c r="J3" s="104" t="s">
        <v>450</v>
      </c>
    </row>
    <row r="4" spans="1:10" x14ac:dyDescent="0.25">
      <c r="A4" s="27" t="s">
        <v>14</v>
      </c>
      <c r="B4" s="28" t="s">
        <v>15</v>
      </c>
      <c r="C4" s="29" t="s">
        <v>16</v>
      </c>
      <c r="D4" s="134"/>
      <c r="E4" s="66">
        <v>565</v>
      </c>
      <c r="F4" s="67">
        <v>205</v>
      </c>
      <c r="G4" s="68">
        <v>453</v>
      </c>
      <c r="H4" s="68">
        <f>SUM(E4:G4)</f>
        <v>1223</v>
      </c>
      <c r="J4" s="105" t="s">
        <v>452</v>
      </c>
    </row>
    <row r="5" spans="1:10" x14ac:dyDescent="0.25">
      <c r="A5" s="21" t="s">
        <v>14</v>
      </c>
      <c r="B5" s="2" t="s">
        <v>15</v>
      </c>
      <c r="C5" s="3" t="s">
        <v>17</v>
      </c>
      <c r="D5" s="135"/>
      <c r="E5" s="77">
        <v>1</v>
      </c>
      <c r="F5" s="73">
        <v>1</v>
      </c>
      <c r="G5" s="74">
        <v>1</v>
      </c>
      <c r="H5" s="74">
        <f t="shared" ref="H5:H68" si="0">SUM(E5:G5)</f>
        <v>3</v>
      </c>
      <c r="J5" s="105" t="s">
        <v>453</v>
      </c>
    </row>
    <row r="6" spans="1:10" x14ac:dyDescent="0.25">
      <c r="A6" s="21" t="s">
        <v>14</v>
      </c>
      <c r="B6" s="2" t="s">
        <v>15</v>
      </c>
      <c r="C6" s="6" t="s">
        <v>19</v>
      </c>
      <c r="D6" s="6"/>
      <c r="E6" s="141">
        <v>566</v>
      </c>
      <c r="F6" s="142">
        <v>206</v>
      </c>
      <c r="G6" s="72">
        <v>454</v>
      </c>
      <c r="H6" s="72">
        <f t="shared" si="0"/>
        <v>1226</v>
      </c>
      <c r="J6" s="105" t="s">
        <v>454</v>
      </c>
    </row>
    <row r="7" spans="1:10" x14ac:dyDescent="0.25">
      <c r="A7" s="21" t="s">
        <v>14</v>
      </c>
      <c r="B7" s="2" t="s">
        <v>20</v>
      </c>
      <c r="C7" s="3" t="s">
        <v>21</v>
      </c>
      <c r="D7" s="135"/>
      <c r="E7" s="77">
        <v>1</v>
      </c>
      <c r="F7" s="70" t="s">
        <v>18</v>
      </c>
      <c r="G7" s="71" t="s">
        <v>18</v>
      </c>
      <c r="H7" s="71">
        <f t="shared" si="0"/>
        <v>1</v>
      </c>
    </row>
    <row r="8" spans="1:10" x14ac:dyDescent="0.25">
      <c r="A8" s="21" t="s">
        <v>14</v>
      </c>
      <c r="B8" s="2" t="s">
        <v>20</v>
      </c>
      <c r="C8" s="6" t="s">
        <v>19</v>
      </c>
      <c r="D8" s="6"/>
      <c r="E8" s="141">
        <v>1</v>
      </c>
      <c r="F8" s="143" t="s">
        <v>18</v>
      </c>
      <c r="G8" s="138" t="s">
        <v>18</v>
      </c>
      <c r="H8" s="138">
        <f t="shared" si="0"/>
        <v>1</v>
      </c>
    </row>
    <row r="9" spans="1:10" ht="15.75" thickBot="1" x14ac:dyDescent="0.3">
      <c r="A9" s="37" t="s">
        <v>14</v>
      </c>
      <c r="B9" s="25" t="s">
        <v>19</v>
      </c>
      <c r="C9" s="25"/>
      <c r="D9" s="25"/>
      <c r="E9" s="144">
        <v>567</v>
      </c>
      <c r="F9" s="145">
        <v>206</v>
      </c>
      <c r="G9" s="75">
        <v>454</v>
      </c>
      <c r="H9" s="75">
        <f t="shared" si="0"/>
        <v>1227</v>
      </c>
    </row>
    <row r="10" spans="1:10" x14ac:dyDescent="0.25">
      <c r="A10" s="27" t="s">
        <v>23</v>
      </c>
      <c r="B10" s="28" t="s">
        <v>24</v>
      </c>
      <c r="C10" s="29" t="s">
        <v>25</v>
      </c>
      <c r="D10" s="134"/>
      <c r="E10" s="66">
        <v>449</v>
      </c>
      <c r="F10" s="67">
        <v>134</v>
      </c>
      <c r="G10" s="68">
        <v>379</v>
      </c>
      <c r="H10" s="68">
        <f t="shared" si="0"/>
        <v>962</v>
      </c>
    </row>
    <row r="11" spans="1:10" x14ac:dyDescent="0.25">
      <c r="A11" s="21" t="s">
        <v>23</v>
      </c>
      <c r="B11" s="2" t="s">
        <v>24</v>
      </c>
      <c r="C11" s="3" t="s">
        <v>26</v>
      </c>
      <c r="D11" s="135"/>
      <c r="E11" s="77">
        <v>320</v>
      </c>
      <c r="F11" s="73">
        <v>121</v>
      </c>
      <c r="G11" s="74">
        <v>318</v>
      </c>
      <c r="H11" s="74">
        <f t="shared" si="0"/>
        <v>759</v>
      </c>
    </row>
    <row r="12" spans="1:10" x14ac:dyDescent="0.25">
      <c r="A12" s="21" t="s">
        <v>23</v>
      </c>
      <c r="B12" s="2" t="s">
        <v>24</v>
      </c>
      <c r="C12" s="6" t="s">
        <v>19</v>
      </c>
      <c r="D12" s="6"/>
      <c r="E12" s="141">
        <v>769</v>
      </c>
      <c r="F12" s="142">
        <v>255</v>
      </c>
      <c r="G12" s="72">
        <v>697</v>
      </c>
      <c r="H12" s="72">
        <f t="shared" si="0"/>
        <v>1721</v>
      </c>
    </row>
    <row r="13" spans="1:10" x14ac:dyDescent="0.25">
      <c r="A13" s="21" t="s">
        <v>23</v>
      </c>
      <c r="B13" s="2" t="s">
        <v>27</v>
      </c>
      <c r="C13" s="3" t="s">
        <v>28</v>
      </c>
      <c r="D13" s="135"/>
      <c r="E13" s="77">
        <v>51</v>
      </c>
      <c r="F13" s="73">
        <v>9</v>
      </c>
      <c r="G13" s="74">
        <v>32</v>
      </c>
      <c r="H13" s="74">
        <f t="shared" si="0"/>
        <v>92</v>
      </c>
    </row>
    <row r="14" spans="1:10" x14ac:dyDescent="0.25">
      <c r="A14" s="21" t="s">
        <v>23</v>
      </c>
      <c r="B14" s="2" t="s">
        <v>27</v>
      </c>
      <c r="C14" s="3" t="s">
        <v>29</v>
      </c>
      <c r="D14" s="135"/>
      <c r="E14" s="77">
        <v>1</v>
      </c>
      <c r="F14" s="70" t="s">
        <v>18</v>
      </c>
      <c r="G14" s="74">
        <v>2</v>
      </c>
      <c r="H14" s="74">
        <f t="shared" si="0"/>
        <v>3</v>
      </c>
    </row>
    <row r="15" spans="1:10" x14ac:dyDescent="0.25">
      <c r="A15" s="21" t="s">
        <v>23</v>
      </c>
      <c r="B15" s="2" t="s">
        <v>27</v>
      </c>
      <c r="C15" s="3" t="s">
        <v>30</v>
      </c>
      <c r="D15" s="135"/>
      <c r="E15" s="77">
        <v>4</v>
      </c>
      <c r="F15" s="73">
        <v>4</v>
      </c>
      <c r="G15" s="74">
        <v>3</v>
      </c>
      <c r="H15" s="74">
        <f t="shared" si="0"/>
        <v>11</v>
      </c>
    </row>
    <row r="16" spans="1:10" x14ac:dyDescent="0.25">
      <c r="A16" s="21" t="s">
        <v>23</v>
      </c>
      <c r="B16" s="2" t="s">
        <v>27</v>
      </c>
      <c r="C16" s="3" t="s">
        <v>31</v>
      </c>
      <c r="D16" s="135"/>
      <c r="E16" s="77">
        <v>8</v>
      </c>
      <c r="F16" s="73">
        <v>3</v>
      </c>
      <c r="G16" s="74">
        <v>4</v>
      </c>
      <c r="H16" s="74">
        <f t="shared" si="0"/>
        <v>15</v>
      </c>
    </row>
    <row r="17" spans="1:8" x14ac:dyDescent="0.25">
      <c r="A17" s="21" t="s">
        <v>23</v>
      </c>
      <c r="B17" s="2" t="s">
        <v>27</v>
      </c>
      <c r="C17" s="3" t="s">
        <v>32</v>
      </c>
      <c r="D17" s="135"/>
      <c r="E17" s="77">
        <v>14</v>
      </c>
      <c r="F17" s="73">
        <v>2</v>
      </c>
      <c r="G17" s="74">
        <v>11</v>
      </c>
      <c r="H17" s="74">
        <f t="shared" si="0"/>
        <v>27</v>
      </c>
    </row>
    <row r="18" spans="1:8" x14ac:dyDescent="0.25">
      <c r="A18" s="21" t="s">
        <v>23</v>
      </c>
      <c r="B18" s="2" t="s">
        <v>27</v>
      </c>
      <c r="C18" s="6" t="s">
        <v>19</v>
      </c>
      <c r="D18" s="6"/>
      <c r="E18" s="141">
        <v>78</v>
      </c>
      <c r="F18" s="142">
        <v>18</v>
      </c>
      <c r="G18" s="72">
        <v>52</v>
      </c>
      <c r="H18" s="72">
        <f t="shared" si="0"/>
        <v>148</v>
      </c>
    </row>
    <row r="19" spans="1:8" ht="15.75" thickBot="1" x14ac:dyDescent="0.3">
      <c r="A19" s="37" t="s">
        <v>23</v>
      </c>
      <c r="B19" s="25" t="s">
        <v>19</v>
      </c>
      <c r="C19" s="25"/>
      <c r="D19" s="25"/>
      <c r="E19" s="144">
        <v>847</v>
      </c>
      <c r="F19" s="145">
        <v>273</v>
      </c>
      <c r="G19" s="75">
        <v>749</v>
      </c>
      <c r="H19" s="75">
        <f t="shared" si="0"/>
        <v>1869</v>
      </c>
    </row>
    <row r="20" spans="1:8" x14ac:dyDescent="0.25">
      <c r="A20" s="27" t="s">
        <v>33</v>
      </c>
      <c r="B20" s="28" t="s">
        <v>34</v>
      </c>
      <c r="C20" s="29" t="s">
        <v>35</v>
      </c>
      <c r="D20" s="134"/>
      <c r="E20" s="66">
        <v>793</v>
      </c>
      <c r="F20" s="67">
        <v>303</v>
      </c>
      <c r="G20" s="68">
        <v>582</v>
      </c>
      <c r="H20" s="68">
        <f t="shared" si="0"/>
        <v>1678</v>
      </c>
    </row>
    <row r="21" spans="1:8" x14ac:dyDescent="0.25">
      <c r="A21" s="21" t="s">
        <v>33</v>
      </c>
      <c r="B21" s="2" t="s">
        <v>34</v>
      </c>
      <c r="C21" s="3" t="s">
        <v>36</v>
      </c>
      <c r="D21" s="135"/>
      <c r="E21" s="77">
        <v>59</v>
      </c>
      <c r="F21" s="73">
        <v>8</v>
      </c>
      <c r="G21" s="74">
        <v>41</v>
      </c>
      <c r="H21" s="74">
        <f t="shared" si="0"/>
        <v>108</v>
      </c>
    </row>
    <row r="22" spans="1:8" x14ac:dyDescent="0.25">
      <c r="A22" s="21" t="s">
        <v>33</v>
      </c>
      <c r="B22" s="2" t="s">
        <v>34</v>
      </c>
      <c r="C22" s="3" t="s">
        <v>37</v>
      </c>
      <c r="D22" s="135"/>
      <c r="E22" s="77">
        <v>5</v>
      </c>
      <c r="F22" s="73">
        <v>1</v>
      </c>
      <c r="G22" s="74">
        <v>5</v>
      </c>
      <c r="H22" s="74">
        <f t="shared" si="0"/>
        <v>11</v>
      </c>
    </row>
    <row r="23" spans="1:8" x14ac:dyDescent="0.25">
      <c r="A23" s="21" t="s">
        <v>33</v>
      </c>
      <c r="B23" s="2" t="s">
        <v>34</v>
      </c>
      <c r="C23" s="3" t="s">
        <v>38</v>
      </c>
      <c r="D23" s="135"/>
      <c r="E23" s="77">
        <v>32</v>
      </c>
      <c r="F23" s="73">
        <v>3</v>
      </c>
      <c r="G23" s="74">
        <v>21</v>
      </c>
      <c r="H23" s="74">
        <f t="shared" si="0"/>
        <v>56</v>
      </c>
    </row>
    <row r="24" spans="1:8" x14ac:dyDescent="0.25">
      <c r="A24" s="21" t="s">
        <v>33</v>
      </c>
      <c r="B24" s="2" t="s">
        <v>34</v>
      </c>
      <c r="C24" s="6" t="s">
        <v>19</v>
      </c>
      <c r="D24" s="6"/>
      <c r="E24" s="141">
        <v>889</v>
      </c>
      <c r="F24" s="142">
        <v>315</v>
      </c>
      <c r="G24" s="72">
        <v>649</v>
      </c>
      <c r="H24" s="72">
        <f t="shared" si="0"/>
        <v>1853</v>
      </c>
    </row>
    <row r="25" spans="1:8" x14ac:dyDescent="0.25">
      <c r="A25" s="21" t="s">
        <v>33</v>
      </c>
      <c r="B25" s="2" t="s">
        <v>39</v>
      </c>
      <c r="C25" s="3" t="s">
        <v>40</v>
      </c>
      <c r="D25" s="135"/>
      <c r="E25" s="77">
        <v>325</v>
      </c>
      <c r="F25" s="73">
        <v>143</v>
      </c>
      <c r="G25" s="74">
        <v>214</v>
      </c>
      <c r="H25" s="74">
        <f t="shared" si="0"/>
        <v>682</v>
      </c>
    </row>
    <row r="26" spans="1:8" x14ac:dyDescent="0.25">
      <c r="A26" s="21" t="s">
        <v>33</v>
      </c>
      <c r="B26" s="2" t="s">
        <v>39</v>
      </c>
      <c r="C26" s="3" t="s">
        <v>42</v>
      </c>
      <c r="D26" s="135"/>
      <c r="E26" s="77">
        <v>36</v>
      </c>
      <c r="F26" s="73">
        <v>2</v>
      </c>
      <c r="G26" s="74">
        <v>41</v>
      </c>
      <c r="H26" s="74">
        <f t="shared" si="0"/>
        <v>79</v>
      </c>
    </row>
    <row r="27" spans="1:8" x14ac:dyDescent="0.25">
      <c r="A27" s="21" t="s">
        <v>33</v>
      </c>
      <c r="B27" s="2" t="s">
        <v>39</v>
      </c>
      <c r="C27" s="6" t="s">
        <v>19</v>
      </c>
      <c r="D27" s="6"/>
      <c r="E27" s="141">
        <v>361</v>
      </c>
      <c r="F27" s="142">
        <v>145</v>
      </c>
      <c r="G27" s="72">
        <v>255</v>
      </c>
      <c r="H27" s="72">
        <f t="shared" si="0"/>
        <v>761</v>
      </c>
    </row>
    <row r="28" spans="1:8" x14ac:dyDescent="0.25">
      <c r="A28" s="21" t="s">
        <v>33</v>
      </c>
      <c r="B28" s="2" t="s">
        <v>43</v>
      </c>
      <c r="C28" s="3" t="s">
        <v>44</v>
      </c>
      <c r="D28" s="135"/>
      <c r="E28" s="77">
        <v>106</v>
      </c>
      <c r="F28" s="73">
        <v>11</v>
      </c>
      <c r="G28" s="74">
        <v>43</v>
      </c>
      <c r="H28" s="74">
        <f t="shared" si="0"/>
        <v>160</v>
      </c>
    </row>
    <row r="29" spans="1:8" x14ac:dyDescent="0.25">
      <c r="A29" s="21" t="s">
        <v>33</v>
      </c>
      <c r="B29" s="2" t="s">
        <v>43</v>
      </c>
      <c r="C29" s="3" t="s">
        <v>45</v>
      </c>
      <c r="D29" s="135"/>
      <c r="E29" s="77">
        <v>18</v>
      </c>
      <c r="F29" s="73">
        <v>1</v>
      </c>
      <c r="G29" s="74">
        <v>9</v>
      </c>
      <c r="H29" s="74">
        <f t="shared" si="0"/>
        <v>28</v>
      </c>
    </row>
    <row r="30" spans="1:8" x14ac:dyDescent="0.25">
      <c r="A30" s="21" t="s">
        <v>33</v>
      </c>
      <c r="B30" s="2" t="s">
        <v>43</v>
      </c>
      <c r="C30" s="6" t="s">
        <v>19</v>
      </c>
      <c r="D30" s="6"/>
      <c r="E30" s="141">
        <v>124</v>
      </c>
      <c r="F30" s="142">
        <v>12</v>
      </c>
      <c r="G30" s="72">
        <v>52</v>
      </c>
      <c r="H30" s="72">
        <f t="shared" si="0"/>
        <v>188</v>
      </c>
    </row>
    <row r="31" spans="1:8" ht="15.75" thickBot="1" x14ac:dyDescent="0.3">
      <c r="A31" s="37" t="s">
        <v>33</v>
      </c>
      <c r="B31" s="25" t="s">
        <v>19</v>
      </c>
      <c r="C31" s="25"/>
      <c r="D31" s="25"/>
      <c r="E31" s="144">
        <v>1374</v>
      </c>
      <c r="F31" s="145">
        <v>472</v>
      </c>
      <c r="G31" s="75">
        <v>956</v>
      </c>
      <c r="H31" s="75">
        <f t="shared" si="0"/>
        <v>2802</v>
      </c>
    </row>
    <row r="32" spans="1:8" x14ac:dyDescent="0.25">
      <c r="A32" s="27" t="s">
        <v>46</v>
      </c>
      <c r="B32" s="28" t="s">
        <v>47</v>
      </c>
      <c r="C32" s="29" t="s">
        <v>48</v>
      </c>
      <c r="D32" s="134"/>
      <c r="E32" s="66">
        <v>277</v>
      </c>
      <c r="F32" s="67">
        <v>112</v>
      </c>
      <c r="G32" s="68">
        <v>193</v>
      </c>
      <c r="H32" s="68">
        <f t="shared" si="0"/>
        <v>582</v>
      </c>
    </row>
    <row r="33" spans="1:8" x14ac:dyDescent="0.25">
      <c r="A33" s="21" t="s">
        <v>46</v>
      </c>
      <c r="B33" s="2" t="s">
        <v>47</v>
      </c>
      <c r="C33" s="3" t="s">
        <v>49</v>
      </c>
      <c r="D33" s="135"/>
      <c r="E33" s="77">
        <v>79</v>
      </c>
      <c r="F33" s="73">
        <v>8</v>
      </c>
      <c r="G33" s="74">
        <v>50</v>
      </c>
      <c r="H33" s="74">
        <f t="shared" si="0"/>
        <v>137</v>
      </c>
    </row>
    <row r="34" spans="1:8" x14ac:dyDescent="0.25">
      <c r="A34" s="21" t="s">
        <v>46</v>
      </c>
      <c r="B34" s="2" t="s">
        <v>47</v>
      </c>
      <c r="C34" s="3" t="s">
        <v>50</v>
      </c>
      <c r="D34" s="135"/>
      <c r="E34" s="77">
        <v>40</v>
      </c>
      <c r="F34" s="73">
        <v>7</v>
      </c>
      <c r="G34" s="74">
        <v>22</v>
      </c>
      <c r="H34" s="74">
        <f t="shared" si="0"/>
        <v>69</v>
      </c>
    </row>
    <row r="35" spans="1:8" x14ac:dyDescent="0.25">
      <c r="A35" s="21" t="s">
        <v>46</v>
      </c>
      <c r="B35" s="2" t="s">
        <v>47</v>
      </c>
      <c r="C35" s="6" t="s">
        <v>19</v>
      </c>
      <c r="D35" s="6"/>
      <c r="E35" s="141">
        <v>396</v>
      </c>
      <c r="F35" s="142">
        <v>127</v>
      </c>
      <c r="G35" s="72">
        <v>265</v>
      </c>
      <c r="H35" s="72">
        <f t="shared" si="0"/>
        <v>788</v>
      </c>
    </row>
    <row r="36" spans="1:8" x14ac:dyDescent="0.25">
      <c r="A36" s="21" t="s">
        <v>46</v>
      </c>
      <c r="B36" s="2" t="s">
        <v>51</v>
      </c>
      <c r="C36" s="3" t="s">
        <v>52</v>
      </c>
      <c r="D36" s="135"/>
      <c r="E36" s="77">
        <v>42</v>
      </c>
      <c r="F36" s="70" t="s">
        <v>18</v>
      </c>
      <c r="G36" s="74">
        <v>14</v>
      </c>
      <c r="H36" s="74">
        <f t="shared" si="0"/>
        <v>56</v>
      </c>
    </row>
    <row r="37" spans="1:8" x14ac:dyDescent="0.25">
      <c r="A37" s="21" t="s">
        <v>46</v>
      </c>
      <c r="B37" s="2" t="s">
        <v>51</v>
      </c>
      <c r="C37" s="3" t="s">
        <v>53</v>
      </c>
      <c r="D37" s="135"/>
      <c r="E37" s="77">
        <v>24</v>
      </c>
      <c r="F37" s="73">
        <v>5</v>
      </c>
      <c r="G37" s="74">
        <v>13</v>
      </c>
      <c r="H37" s="74">
        <f t="shared" si="0"/>
        <v>42</v>
      </c>
    </row>
    <row r="38" spans="1:8" x14ac:dyDescent="0.25">
      <c r="A38" s="21" t="s">
        <v>46</v>
      </c>
      <c r="B38" s="2" t="s">
        <v>51</v>
      </c>
      <c r="C38" s="6" t="s">
        <v>19</v>
      </c>
      <c r="D38" s="6"/>
      <c r="E38" s="141">
        <v>66</v>
      </c>
      <c r="F38" s="142">
        <v>5</v>
      </c>
      <c r="G38" s="72">
        <v>27</v>
      </c>
      <c r="H38" s="72">
        <f t="shared" si="0"/>
        <v>98</v>
      </c>
    </row>
    <row r="39" spans="1:8" x14ac:dyDescent="0.25">
      <c r="A39" s="21" t="s">
        <v>46</v>
      </c>
      <c r="B39" s="2" t="s">
        <v>54</v>
      </c>
      <c r="C39" s="3" t="s">
        <v>55</v>
      </c>
      <c r="D39" s="135"/>
      <c r="E39" s="77">
        <v>99</v>
      </c>
      <c r="F39" s="73">
        <v>28</v>
      </c>
      <c r="G39" s="74">
        <v>94</v>
      </c>
      <c r="H39" s="74">
        <f t="shared" si="0"/>
        <v>221</v>
      </c>
    </row>
    <row r="40" spans="1:8" x14ac:dyDescent="0.25">
      <c r="A40" s="21" t="s">
        <v>46</v>
      </c>
      <c r="B40" s="2" t="s">
        <v>54</v>
      </c>
      <c r="C40" s="3" t="s">
        <v>56</v>
      </c>
      <c r="D40" s="135"/>
      <c r="E40" s="77">
        <v>8</v>
      </c>
      <c r="F40" s="70" t="s">
        <v>18</v>
      </c>
      <c r="G40" s="74">
        <v>4</v>
      </c>
      <c r="H40" s="74">
        <f t="shared" si="0"/>
        <v>12</v>
      </c>
    </row>
    <row r="41" spans="1:8" x14ac:dyDescent="0.25">
      <c r="A41" s="21" t="s">
        <v>46</v>
      </c>
      <c r="B41" s="2" t="s">
        <v>54</v>
      </c>
      <c r="C41" s="3" t="s">
        <v>57</v>
      </c>
      <c r="D41" s="135"/>
      <c r="E41" s="77">
        <v>15</v>
      </c>
      <c r="F41" s="70" t="s">
        <v>18</v>
      </c>
      <c r="G41" s="74">
        <v>6</v>
      </c>
      <c r="H41" s="74">
        <f t="shared" si="0"/>
        <v>21</v>
      </c>
    </row>
    <row r="42" spans="1:8" x14ac:dyDescent="0.25">
      <c r="A42" s="21" t="s">
        <v>46</v>
      </c>
      <c r="B42" s="2" t="s">
        <v>54</v>
      </c>
      <c r="C42" s="3" t="s">
        <v>58</v>
      </c>
      <c r="D42" s="135"/>
      <c r="E42" s="77">
        <v>40</v>
      </c>
      <c r="F42" s="73">
        <v>4</v>
      </c>
      <c r="G42" s="74">
        <v>12</v>
      </c>
      <c r="H42" s="74">
        <f t="shared" si="0"/>
        <v>56</v>
      </c>
    </row>
    <row r="43" spans="1:8" x14ac:dyDescent="0.25">
      <c r="A43" s="21" t="s">
        <v>46</v>
      </c>
      <c r="B43" s="2" t="s">
        <v>54</v>
      </c>
      <c r="C43" s="6" t="s">
        <v>19</v>
      </c>
      <c r="D43" s="6"/>
      <c r="E43" s="141">
        <v>162</v>
      </c>
      <c r="F43" s="142">
        <v>32</v>
      </c>
      <c r="G43" s="72">
        <v>116</v>
      </c>
      <c r="H43" s="72">
        <f t="shared" si="0"/>
        <v>310</v>
      </c>
    </row>
    <row r="44" spans="1:8" ht="15.75" thickBot="1" x14ac:dyDescent="0.3">
      <c r="A44" s="37" t="s">
        <v>46</v>
      </c>
      <c r="B44" s="25" t="s">
        <v>19</v>
      </c>
      <c r="C44" s="25"/>
      <c r="D44" s="25"/>
      <c r="E44" s="144">
        <v>624</v>
      </c>
      <c r="F44" s="145">
        <v>164</v>
      </c>
      <c r="G44" s="75">
        <v>408</v>
      </c>
      <c r="H44" s="75">
        <f t="shared" si="0"/>
        <v>1196</v>
      </c>
    </row>
    <row r="45" spans="1:8" x14ac:dyDescent="0.25">
      <c r="A45" s="27" t="s">
        <v>59</v>
      </c>
      <c r="B45" s="28" t="s">
        <v>60</v>
      </c>
      <c r="C45" s="29" t="s">
        <v>61</v>
      </c>
      <c r="D45" s="134"/>
      <c r="E45" s="66">
        <v>493</v>
      </c>
      <c r="F45" s="67">
        <v>259</v>
      </c>
      <c r="G45" s="68">
        <v>421</v>
      </c>
      <c r="H45" s="68">
        <f t="shared" si="0"/>
        <v>1173</v>
      </c>
    </row>
    <row r="46" spans="1:8" x14ac:dyDescent="0.25">
      <c r="A46" s="21" t="s">
        <v>59</v>
      </c>
      <c r="B46" s="2" t="s">
        <v>60</v>
      </c>
      <c r="C46" s="3" t="s">
        <v>62</v>
      </c>
      <c r="D46" s="135"/>
      <c r="E46" s="77">
        <v>621</v>
      </c>
      <c r="F46" s="73">
        <v>140</v>
      </c>
      <c r="G46" s="74">
        <v>420</v>
      </c>
      <c r="H46" s="74">
        <f t="shared" si="0"/>
        <v>1181</v>
      </c>
    </row>
    <row r="47" spans="1:8" x14ac:dyDescent="0.25">
      <c r="A47" s="21" t="s">
        <v>59</v>
      </c>
      <c r="B47" s="2" t="s">
        <v>60</v>
      </c>
      <c r="C47" s="3" t="s">
        <v>63</v>
      </c>
      <c r="D47" s="135"/>
      <c r="E47" s="77">
        <v>36</v>
      </c>
      <c r="F47" s="70" t="s">
        <v>18</v>
      </c>
      <c r="G47" s="74">
        <v>17</v>
      </c>
      <c r="H47" s="74">
        <f t="shared" si="0"/>
        <v>53</v>
      </c>
    </row>
    <row r="48" spans="1:8" x14ac:dyDescent="0.25">
      <c r="A48" s="21" t="s">
        <v>59</v>
      </c>
      <c r="B48" s="2" t="s">
        <v>60</v>
      </c>
      <c r="C48" s="3" t="s">
        <v>64</v>
      </c>
      <c r="D48" s="135"/>
      <c r="E48" s="77">
        <v>24</v>
      </c>
      <c r="F48" s="73">
        <v>3</v>
      </c>
      <c r="G48" s="74">
        <v>14</v>
      </c>
      <c r="H48" s="74">
        <f t="shared" si="0"/>
        <v>41</v>
      </c>
    </row>
    <row r="49" spans="1:8" x14ac:dyDescent="0.25">
      <c r="A49" s="21" t="s">
        <v>59</v>
      </c>
      <c r="B49" s="2" t="s">
        <v>60</v>
      </c>
      <c r="C49" s="3" t="s">
        <v>65</v>
      </c>
      <c r="D49" s="135"/>
      <c r="E49" s="77">
        <v>19</v>
      </c>
      <c r="F49" s="70" t="s">
        <v>18</v>
      </c>
      <c r="G49" s="74">
        <v>12</v>
      </c>
      <c r="H49" s="74">
        <f t="shared" si="0"/>
        <v>31</v>
      </c>
    </row>
    <row r="50" spans="1:8" x14ac:dyDescent="0.25">
      <c r="A50" s="21" t="s">
        <v>59</v>
      </c>
      <c r="B50" s="2" t="s">
        <v>60</v>
      </c>
      <c r="C50" s="3" t="s">
        <v>66</v>
      </c>
      <c r="D50" s="135"/>
      <c r="E50" s="77">
        <v>69</v>
      </c>
      <c r="F50" s="73">
        <v>12</v>
      </c>
      <c r="G50" s="74">
        <v>40</v>
      </c>
      <c r="H50" s="74">
        <f t="shared" si="0"/>
        <v>121</v>
      </c>
    </row>
    <row r="51" spans="1:8" x14ac:dyDescent="0.25">
      <c r="A51" s="21" t="s">
        <v>59</v>
      </c>
      <c r="B51" s="2" t="s">
        <v>60</v>
      </c>
      <c r="C51" s="6" t="s">
        <v>19</v>
      </c>
      <c r="D51" s="6"/>
      <c r="E51" s="141">
        <v>1262</v>
      </c>
      <c r="F51" s="142">
        <v>414</v>
      </c>
      <c r="G51" s="72">
        <v>924</v>
      </c>
      <c r="H51" s="72">
        <f t="shared" si="0"/>
        <v>2600</v>
      </c>
    </row>
    <row r="52" spans="1:8" x14ac:dyDescent="0.25">
      <c r="A52" s="21" t="s">
        <v>59</v>
      </c>
      <c r="B52" s="2" t="s">
        <v>67</v>
      </c>
      <c r="C52" s="3" t="s">
        <v>68</v>
      </c>
      <c r="D52" s="135"/>
      <c r="E52" s="77">
        <v>50</v>
      </c>
      <c r="F52" s="73">
        <v>8</v>
      </c>
      <c r="G52" s="74">
        <v>26</v>
      </c>
      <c r="H52" s="74">
        <f t="shared" si="0"/>
        <v>84</v>
      </c>
    </row>
    <row r="53" spans="1:8" x14ac:dyDescent="0.25">
      <c r="A53" s="21" t="s">
        <v>59</v>
      </c>
      <c r="B53" s="2" t="s">
        <v>67</v>
      </c>
      <c r="C53" s="3" t="s">
        <v>69</v>
      </c>
      <c r="D53" s="135"/>
      <c r="E53" s="77">
        <v>16</v>
      </c>
      <c r="F53" s="70" t="s">
        <v>18</v>
      </c>
      <c r="G53" s="74">
        <v>8</v>
      </c>
      <c r="H53" s="74">
        <f t="shared" si="0"/>
        <v>24</v>
      </c>
    </row>
    <row r="54" spans="1:8" x14ac:dyDescent="0.25">
      <c r="A54" s="21" t="s">
        <v>59</v>
      </c>
      <c r="B54" s="2" t="s">
        <v>67</v>
      </c>
      <c r="C54" s="3" t="s">
        <v>70</v>
      </c>
      <c r="D54" s="135"/>
      <c r="E54" s="77">
        <v>95</v>
      </c>
      <c r="F54" s="73">
        <v>13</v>
      </c>
      <c r="G54" s="74">
        <v>29</v>
      </c>
      <c r="H54" s="74">
        <f t="shared" si="0"/>
        <v>137</v>
      </c>
    </row>
    <row r="55" spans="1:8" x14ac:dyDescent="0.25">
      <c r="A55" s="21" t="s">
        <v>59</v>
      </c>
      <c r="B55" s="2" t="s">
        <v>67</v>
      </c>
      <c r="C55" s="3" t="s">
        <v>71</v>
      </c>
      <c r="D55" s="135"/>
      <c r="E55" s="77">
        <v>73</v>
      </c>
      <c r="F55" s="73">
        <v>4</v>
      </c>
      <c r="G55" s="74">
        <v>37</v>
      </c>
      <c r="H55" s="74">
        <f t="shared" si="0"/>
        <v>114</v>
      </c>
    </row>
    <row r="56" spans="1:8" x14ac:dyDescent="0.25">
      <c r="A56" s="21" t="s">
        <v>59</v>
      </c>
      <c r="B56" s="2" t="s">
        <v>67</v>
      </c>
      <c r="C56" s="6" t="s">
        <v>19</v>
      </c>
      <c r="D56" s="6"/>
      <c r="E56" s="141">
        <v>234</v>
      </c>
      <c r="F56" s="142">
        <v>25</v>
      </c>
      <c r="G56" s="72">
        <v>100</v>
      </c>
      <c r="H56" s="72">
        <f t="shared" si="0"/>
        <v>359</v>
      </c>
    </row>
    <row r="57" spans="1:8" x14ac:dyDescent="0.25">
      <c r="A57" s="21" t="s">
        <v>59</v>
      </c>
      <c r="B57" s="2" t="s">
        <v>72</v>
      </c>
      <c r="C57" s="3" t="s">
        <v>73</v>
      </c>
      <c r="D57" s="135"/>
      <c r="E57" s="77">
        <v>207</v>
      </c>
      <c r="F57" s="73">
        <v>50</v>
      </c>
      <c r="G57" s="74">
        <v>109</v>
      </c>
      <c r="H57" s="74">
        <f t="shared" si="0"/>
        <v>366</v>
      </c>
    </row>
    <row r="58" spans="1:8" x14ac:dyDescent="0.25">
      <c r="A58" s="21" t="s">
        <v>59</v>
      </c>
      <c r="B58" s="2" t="s">
        <v>72</v>
      </c>
      <c r="C58" s="3" t="s">
        <v>74</v>
      </c>
      <c r="D58" s="135"/>
      <c r="E58" s="77">
        <v>25</v>
      </c>
      <c r="F58" s="73">
        <v>2</v>
      </c>
      <c r="G58" s="74">
        <v>13</v>
      </c>
      <c r="H58" s="74">
        <f t="shared" si="0"/>
        <v>40</v>
      </c>
    </row>
    <row r="59" spans="1:8" x14ac:dyDescent="0.25">
      <c r="A59" s="21" t="s">
        <v>59</v>
      </c>
      <c r="B59" s="2" t="s">
        <v>72</v>
      </c>
      <c r="C59" s="3" t="s">
        <v>75</v>
      </c>
      <c r="D59" s="135"/>
      <c r="E59" s="77">
        <v>43</v>
      </c>
      <c r="F59" s="73">
        <v>2</v>
      </c>
      <c r="G59" s="74">
        <v>32</v>
      </c>
      <c r="H59" s="74">
        <f t="shared" si="0"/>
        <v>77</v>
      </c>
    </row>
    <row r="60" spans="1:8" x14ac:dyDescent="0.25">
      <c r="A60" s="21" t="s">
        <v>59</v>
      </c>
      <c r="B60" s="2" t="s">
        <v>72</v>
      </c>
      <c r="C60" s="3" t="s">
        <v>76</v>
      </c>
      <c r="D60" s="135"/>
      <c r="E60" s="77">
        <v>20</v>
      </c>
      <c r="F60" s="73">
        <v>1</v>
      </c>
      <c r="G60" s="74">
        <v>8</v>
      </c>
      <c r="H60" s="74">
        <f t="shared" si="0"/>
        <v>29</v>
      </c>
    </row>
    <row r="61" spans="1:8" x14ac:dyDescent="0.25">
      <c r="A61" s="21" t="s">
        <v>59</v>
      </c>
      <c r="B61" s="2" t="s">
        <v>72</v>
      </c>
      <c r="C61" s="3" t="s">
        <v>77</v>
      </c>
      <c r="D61" s="135"/>
      <c r="E61" s="77">
        <v>7</v>
      </c>
      <c r="F61" s="70" t="s">
        <v>18</v>
      </c>
      <c r="G61" s="74">
        <v>1</v>
      </c>
      <c r="H61" s="74">
        <f t="shared" si="0"/>
        <v>8</v>
      </c>
    </row>
    <row r="62" spans="1:8" x14ac:dyDescent="0.25">
      <c r="A62" s="21" t="s">
        <v>59</v>
      </c>
      <c r="B62" s="2" t="s">
        <v>72</v>
      </c>
      <c r="C62" s="6" t="s">
        <v>19</v>
      </c>
      <c r="D62" s="6"/>
      <c r="E62" s="141">
        <v>302</v>
      </c>
      <c r="F62" s="142">
        <v>55</v>
      </c>
      <c r="G62" s="72">
        <v>163</v>
      </c>
      <c r="H62" s="72">
        <f t="shared" si="0"/>
        <v>520</v>
      </c>
    </row>
    <row r="63" spans="1:8" ht="15.75" thickBot="1" x14ac:dyDescent="0.3">
      <c r="A63" s="37" t="s">
        <v>59</v>
      </c>
      <c r="B63" s="25" t="s">
        <v>19</v>
      </c>
      <c r="C63" s="25"/>
      <c r="D63" s="25"/>
      <c r="E63" s="144">
        <v>1798</v>
      </c>
      <c r="F63" s="145">
        <v>494</v>
      </c>
      <c r="G63" s="75">
        <v>1187</v>
      </c>
      <c r="H63" s="75">
        <f t="shared" si="0"/>
        <v>3479</v>
      </c>
    </row>
    <row r="64" spans="1:8" x14ac:dyDescent="0.25">
      <c r="A64" s="27" t="s">
        <v>78</v>
      </c>
      <c r="B64" s="28" t="s">
        <v>79</v>
      </c>
      <c r="C64" s="29" t="s">
        <v>80</v>
      </c>
      <c r="D64" s="134"/>
      <c r="E64" s="66">
        <v>737</v>
      </c>
      <c r="F64" s="67">
        <v>440</v>
      </c>
      <c r="G64" s="68">
        <v>338</v>
      </c>
      <c r="H64" s="68">
        <f t="shared" si="0"/>
        <v>1515</v>
      </c>
    </row>
    <row r="65" spans="1:8" x14ac:dyDescent="0.25">
      <c r="A65" s="21" t="s">
        <v>78</v>
      </c>
      <c r="B65" s="2" t="s">
        <v>79</v>
      </c>
      <c r="C65" s="3" t="s">
        <v>81</v>
      </c>
      <c r="D65" s="135"/>
      <c r="E65" s="77">
        <v>77</v>
      </c>
      <c r="F65" s="73">
        <v>13</v>
      </c>
      <c r="G65" s="74">
        <v>37</v>
      </c>
      <c r="H65" s="74">
        <f t="shared" si="0"/>
        <v>127</v>
      </c>
    </row>
    <row r="66" spans="1:8" x14ac:dyDescent="0.25">
      <c r="A66" s="21" t="s">
        <v>78</v>
      </c>
      <c r="B66" s="2" t="s">
        <v>79</v>
      </c>
      <c r="C66" s="3" t="s">
        <v>82</v>
      </c>
      <c r="D66" s="135"/>
      <c r="E66" s="77">
        <v>68</v>
      </c>
      <c r="F66" s="73">
        <v>22</v>
      </c>
      <c r="G66" s="74">
        <v>55</v>
      </c>
      <c r="H66" s="74">
        <f t="shared" si="0"/>
        <v>145</v>
      </c>
    </row>
    <row r="67" spans="1:8" x14ac:dyDescent="0.25">
      <c r="A67" s="21" t="s">
        <v>78</v>
      </c>
      <c r="B67" s="2" t="s">
        <v>79</v>
      </c>
      <c r="C67" s="3" t="s">
        <v>83</v>
      </c>
      <c r="D67" s="135"/>
      <c r="E67" s="77">
        <v>1</v>
      </c>
      <c r="F67" s="70" t="s">
        <v>18</v>
      </c>
      <c r="G67" s="71" t="s">
        <v>18</v>
      </c>
      <c r="H67" s="71">
        <f t="shared" si="0"/>
        <v>1</v>
      </c>
    </row>
    <row r="68" spans="1:8" x14ac:dyDescent="0.25">
      <c r="A68" s="21" t="s">
        <v>78</v>
      </c>
      <c r="B68" s="2" t="s">
        <v>79</v>
      </c>
      <c r="C68" s="3" t="s">
        <v>84</v>
      </c>
      <c r="D68" s="135"/>
      <c r="E68" s="77">
        <v>99</v>
      </c>
      <c r="F68" s="73">
        <v>14</v>
      </c>
      <c r="G68" s="74">
        <v>64</v>
      </c>
      <c r="H68" s="74">
        <f t="shared" si="0"/>
        <v>177</v>
      </c>
    </row>
    <row r="69" spans="1:8" x14ac:dyDescent="0.25">
      <c r="A69" s="21" t="s">
        <v>78</v>
      </c>
      <c r="B69" s="2" t="s">
        <v>79</v>
      </c>
      <c r="C69" s="3" t="s">
        <v>85</v>
      </c>
      <c r="D69" s="135"/>
      <c r="E69" s="77">
        <v>131</v>
      </c>
      <c r="F69" s="73">
        <v>37</v>
      </c>
      <c r="G69" s="74">
        <v>102</v>
      </c>
      <c r="H69" s="74">
        <f t="shared" ref="H69:H132" si="1">SUM(E69:G69)</f>
        <v>270</v>
      </c>
    </row>
    <row r="70" spans="1:8" x14ac:dyDescent="0.25">
      <c r="A70" s="21" t="s">
        <v>78</v>
      </c>
      <c r="B70" s="2" t="s">
        <v>79</v>
      </c>
      <c r="C70" s="3" t="s">
        <v>86</v>
      </c>
      <c r="D70" s="135"/>
      <c r="E70" s="77">
        <v>688</v>
      </c>
      <c r="F70" s="73">
        <v>467</v>
      </c>
      <c r="G70" s="74">
        <v>365</v>
      </c>
      <c r="H70" s="74">
        <f t="shared" si="1"/>
        <v>1520</v>
      </c>
    </row>
    <row r="71" spans="1:8" x14ac:dyDescent="0.25">
      <c r="A71" s="21" t="s">
        <v>78</v>
      </c>
      <c r="B71" s="2" t="s">
        <v>79</v>
      </c>
      <c r="C71" s="6" t="s">
        <v>19</v>
      </c>
      <c r="D71" s="6"/>
      <c r="E71" s="141">
        <v>1801</v>
      </c>
      <c r="F71" s="142">
        <v>993</v>
      </c>
      <c r="G71" s="72">
        <v>961</v>
      </c>
      <c r="H71" s="72">
        <f t="shared" si="1"/>
        <v>3755</v>
      </c>
    </row>
    <row r="72" spans="1:8" x14ac:dyDescent="0.25">
      <c r="A72" s="21" t="s">
        <v>78</v>
      </c>
      <c r="B72" s="2" t="s">
        <v>87</v>
      </c>
      <c r="C72" s="3" t="s">
        <v>88</v>
      </c>
      <c r="D72" s="135"/>
      <c r="E72" s="77">
        <v>63</v>
      </c>
      <c r="F72" s="73">
        <v>2</v>
      </c>
      <c r="G72" s="74">
        <v>30</v>
      </c>
      <c r="H72" s="74">
        <f t="shared" si="1"/>
        <v>95</v>
      </c>
    </row>
    <row r="73" spans="1:8" x14ac:dyDescent="0.25">
      <c r="A73" s="21" t="s">
        <v>78</v>
      </c>
      <c r="B73" s="2" t="s">
        <v>87</v>
      </c>
      <c r="C73" s="6" t="s">
        <v>19</v>
      </c>
      <c r="D73" s="6"/>
      <c r="E73" s="141">
        <v>63</v>
      </c>
      <c r="F73" s="142">
        <v>2</v>
      </c>
      <c r="G73" s="72">
        <v>30</v>
      </c>
      <c r="H73" s="72">
        <f t="shared" si="1"/>
        <v>95</v>
      </c>
    </row>
    <row r="74" spans="1:8" x14ac:dyDescent="0.25">
      <c r="A74" s="21" t="s">
        <v>78</v>
      </c>
      <c r="B74" s="2" t="s">
        <v>89</v>
      </c>
      <c r="C74" s="3" t="s">
        <v>90</v>
      </c>
      <c r="D74" s="135"/>
      <c r="E74" s="77">
        <v>148</v>
      </c>
      <c r="F74" s="73">
        <v>35</v>
      </c>
      <c r="G74" s="74">
        <v>108</v>
      </c>
      <c r="H74" s="74">
        <f t="shared" si="1"/>
        <v>291</v>
      </c>
    </row>
    <row r="75" spans="1:8" x14ac:dyDescent="0.25">
      <c r="A75" s="21" t="s">
        <v>78</v>
      </c>
      <c r="B75" s="2" t="s">
        <v>89</v>
      </c>
      <c r="C75" s="3" t="s">
        <v>91</v>
      </c>
      <c r="D75" s="135"/>
      <c r="E75" s="77">
        <v>20</v>
      </c>
      <c r="F75" s="73">
        <v>3</v>
      </c>
      <c r="G75" s="74">
        <v>19</v>
      </c>
      <c r="H75" s="74">
        <f t="shared" si="1"/>
        <v>42</v>
      </c>
    </row>
    <row r="76" spans="1:8" x14ac:dyDescent="0.25">
      <c r="A76" s="21" t="s">
        <v>78</v>
      </c>
      <c r="B76" s="2" t="s">
        <v>89</v>
      </c>
      <c r="C76" s="3" t="s">
        <v>92</v>
      </c>
      <c r="D76" s="135"/>
      <c r="E76" s="77">
        <v>29</v>
      </c>
      <c r="F76" s="73">
        <v>5</v>
      </c>
      <c r="G76" s="74">
        <v>13</v>
      </c>
      <c r="H76" s="74">
        <f t="shared" si="1"/>
        <v>47</v>
      </c>
    </row>
    <row r="77" spans="1:8" x14ac:dyDescent="0.25">
      <c r="A77" s="21" t="s">
        <v>78</v>
      </c>
      <c r="B77" s="2" t="s">
        <v>89</v>
      </c>
      <c r="C77" s="3" t="s">
        <v>93</v>
      </c>
      <c r="D77" s="135"/>
      <c r="E77" s="77">
        <v>40</v>
      </c>
      <c r="F77" s="73">
        <v>7</v>
      </c>
      <c r="G77" s="74">
        <v>23</v>
      </c>
      <c r="H77" s="74">
        <f t="shared" si="1"/>
        <v>70</v>
      </c>
    </row>
    <row r="78" spans="1:8" x14ac:dyDescent="0.25">
      <c r="A78" s="21" t="s">
        <v>78</v>
      </c>
      <c r="B78" s="2" t="s">
        <v>89</v>
      </c>
      <c r="C78" s="6" t="s">
        <v>19</v>
      </c>
      <c r="D78" s="6"/>
      <c r="E78" s="141">
        <v>237</v>
      </c>
      <c r="F78" s="142">
        <v>50</v>
      </c>
      <c r="G78" s="72">
        <v>163</v>
      </c>
      <c r="H78" s="72">
        <f t="shared" si="1"/>
        <v>450</v>
      </c>
    </row>
    <row r="79" spans="1:8" x14ac:dyDescent="0.25">
      <c r="A79" s="21" t="s">
        <v>78</v>
      </c>
      <c r="B79" s="2" t="s">
        <v>94</v>
      </c>
      <c r="C79" s="3" t="s">
        <v>95</v>
      </c>
      <c r="D79" s="135"/>
      <c r="E79" s="77">
        <v>111</v>
      </c>
      <c r="F79" s="73">
        <v>19</v>
      </c>
      <c r="G79" s="74">
        <v>73</v>
      </c>
      <c r="H79" s="74">
        <f t="shared" si="1"/>
        <v>203</v>
      </c>
    </row>
    <row r="80" spans="1:8" x14ac:dyDescent="0.25">
      <c r="A80" s="21" t="s">
        <v>78</v>
      </c>
      <c r="B80" s="2" t="s">
        <v>94</v>
      </c>
      <c r="C80" s="3" t="s">
        <v>96</v>
      </c>
      <c r="D80" s="135"/>
      <c r="E80" s="77">
        <v>38</v>
      </c>
      <c r="F80" s="73">
        <v>4</v>
      </c>
      <c r="G80" s="74">
        <v>20</v>
      </c>
      <c r="H80" s="74">
        <f t="shared" si="1"/>
        <v>62</v>
      </c>
    </row>
    <row r="81" spans="1:8" x14ac:dyDescent="0.25">
      <c r="A81" s="21" t="s">
        <v>78</v>
      </c>
      <c r="B81" s="2" t="s">
        <v>94</v>
      </c>
      <c r="C81" s="3" t="s">
        <v>97</v>
      </c>
      <c r="D81" s="135"/>
      <c r="E81" s="77">
        <v>29</v>
      </c>
      <c r="F81" s="73">
        <v>1</v>
      </c>
      <c r="G81" s="74">
        <v>11</v>
      </c>
      <c r="H81" s="74">
        <f t="shared" si="1"/>
        <v>41</v>
      </c>
    </row>
    <row r="82" spans="1:8" x14ac:dyDescent="0.25">
      <c r="A82" s="21" t="s">
        <v>78</v>
      </c>
      <c r="B82" s="2" t="s">
        <v>94</v>
      </c>
      <c r="C82" s="3" t="s">
        <v>98</v>
      </c>
      <c r="D82" s="135"/>
      <c r="E82" s="77">
        <v>22</v>
      </c>
      <c r="F82" s="70" t="s">
        <v>18</v>
      </c>
      <c r="G82" s="74">
        <v>15</v>
      </c>
      <c r="H82" s="74">
        <f t="shared" si="1"/>
        <v>37</v>
      </c>
    </row>
    <row r="83" spans="1:8" x14ac:dyDescent="0.25">
      <c r="A83" s="21" t="s">
        <v>78</v>
      </c>
      <c r="B83" s="2" t="s">
        <v>94</v>
      </c>
      <c r="C83" s="3" t="s">
        <v>99</v>
      </c>
      <c r="D83" s="135"/>
      <c r="E83" s="77">
        <v>26</v>
      </c>
      <c r="F83" s="70" t="s">
        <v>18</v>
      </c>
      <c r="G83" s="74">
        <v>11</v>
      </c>
      <c r="H83" s="74">
        <f t="shared" si="1"/>
        <v>37</v>
      </c>
    </row>
    <row r="84" spans="1:8" x14ac:dyDescent="0.25">
      <c r="A84" s="21" t="s">
        <v>78</v>
      </c>
      <c r="B84" s="2" t="s">
        <v>94</v>
      </c>
      <c r="C84" s="6" t="s">
        <v>19</v>
      </c>
      <c r="D84" s="6"/>
      <c r="E84" s="141">
        <v>226</v>
      </c>
      <c r="F84" s="142">
        <v>24</v>
      </c>
      <c r="G84" s="72">
        <v>130</v>
      </c>
      <c r="H84" s="72">
        <f t="shared" si="1"/>
        <v>380</v>
      </c>
    </row>
    <row r="85" spans="1:8" x14ac:dyDescent="0.25">
      <c r="A85" s="21" t="s">
        <v>78</v>
      </c>
      <c r="B85" s="2" t="s">
        <v>100</v>
      </c>
      <c r="C85" s="3" t="s">
        <v>101</v>
      </c>
      <c r="D85" s="135"/>
      <c r="E85" s="77">
        <v>195</v>
      </c>
      <c r="F85" s="73">
        <v>50</v>
      </c>
      <c r="G85" s="74">
        <v>90</v>
      </c>
      <c r="H85" s="74">
        <f t="shared" si="1"/>
        <v>335</v>
      </c>
    </row>
    <row r="86" spans="1:8" x14ac:dyDescent="0.25">
      <c r="A86" s="21" t="s">
        <v>78</v>
      </c>
      <c r="B86" s="2" t="s">
        <v>100</v>
      </c>
      <c r="C86" s="3" t="s">
        <v>102</v>
      </c>
      <c r="D86" s="135"/>
      <c r="E86" s="77">
        <v>108</v>
      </c>
      <c r="F86" s="73">
        <v>21</v>
      </c>
      <c r="G86" s="74">
        <v>53</v>
      </c>
      <c r="H86" s="74">
        <f t="shared" si="1"/>
        <v>182</v>
      </c>
    </row>
    <row r="87" spans="1:8" x14ac:dyDescent="0.25">
      <c r="A87" s="21" t="s">
        <v>78</v>
      </c>
      <c r="B87" s="2" t="s">
        <v>100</v>
      </c>
      <c r="C87" s="3" t="s">
        <v>103</v>
      </c>
      <c r="D87" s="135"/>
      <c r="E87" s="77">
        <v>53</v>
      </c>
      <c r="F87" s="73">
        <v>3</v>
      </c>
      <c r="G87" s="74">
        <v>22</v>
      </c>
      <c r="H87" s="74">
        <f t="shared" si="1"/>
        <v>78</v>
      </c>
    </row>
    <row r="88" spans="1:8" x14ac:dyDescent="0.25">
      <c r="A88" s="21" t="s">
        <v>78</v>
      </c>
      <c r="B88" s="2" t="s">
        <v>100</v>
      </c>
      <c r="C88" s="3" t="s">
        <v>104</v>
      </c>
      <c r="D88" s="135"/>
      <c r="E88" s="77">
        <v>25</v>
      </c>
      <c r="F88" s="73">
        <v>5</v>
      </c>
      <c r="G88" s="74">
        <v>31</v>
      </c>
      <c r="H88" s="74">
        <f t="shared" si="1"/>
        <v>61</v>
      </c>
    </row>
    <row r="89" spans="1:8" x14ac:dyDescent="0.25">
      <c r="A89" s="21" t="s">
        <v>78</v>
      </c>
      <c r="B89" s="2" t="s">
        <v>100</v>
      </c>
      <c r="C89" s="3" t="s">
        <v>105</v>
      </c>
      <c r="D89" s="135"/>
      <c r="E89" s="77">
        <v>43</v>
      </c>
      <c r="F89" s="73">
        <v>6</v>
      </c>
      <c r="G89" s="74">
        <v>23</v>
      </c>
      <c r="H89" s="74">
        <f t="shared" si="1"/>
        <v>72</v>
      </c>
    </row>
    <row r="90" spans="1:8" x14ac:dyDescent="0.25">
      <c r="A90" s="21" t="s">
        <v>78</v>
      </c>
      <c r="B90" s="2" t="s">
        <v>100</v>
      </c>
      <c r="C90" s="6" t="s">
        <v>19</v>
      </c>
      <c r="D90" s="6"/>
      <c r="E90" s="141">
        <v>424</v>
      </c>
      <c r="F90" s="142">
        <v>85</v>
      </c>
      <c r="G90" s="72">
        <v>219</v>
      </c>
      <c r="H90" s="72">
        <f t="shared" si="1"/>
        <v>728</v>
      </c>
    </row>
    <row r="91" spans="1:8" x14ac:dyDescent="0.25">
      <c r="A91" s="21" t="s">
        <v>78</v>
      </c>
      <c r="B91" s="2" t="s">
        <v>106</v>
      </c>
      <c r="C91" s="3" t="s">
        <v>107</v>
      </c>
      <c r="D91" s="135"/>
      <c r="E91" s="77">
        <v>282</v>
      </c>
      <c r="F91" s="73">
        <v>50</v>
      </c>
      <c r="G91" s="74">
        <v>121</v>
      </c>
      <c r="H91" s="74">
        <f t="shared" si="1"/>
        <v>453</v>
      </c>
    </row>
    <row r="92" spans="1:8" x14ac:dyDescent="0.25">
      <c r="A92" s="21" t="s">
        <v>78</v>
      </c>
      <c r="B92" s="2" t="s">
        <v>106</v>
      </c>
      <c r="C92" s="3" t="s">
        <v>108</v>
      </c>
      <c r="D92" s="135"/>
      <c r="E92" s="77">
        <v>70</v>
      </c>
      <c r="F92" s="73">
        <v>10</v>
      </c>
      <c r="G92" s="74">
        <v>35</v>
      </c>
      <c r="H92" s="74">
        <f t="shared" si="1"/>
        <v>115</v>
      </c>
    </row>
    <row r="93" spans="1:8" x14ac:dyDescent="0.25">
      <c r="A93" s="21" t="s">
        <v>78</v>
      </c>
      <c r="B93" s="2" t="s">
        <v>106</v>
      </c>
      <c r="C93" s="3" t="s">
        <v>109</v>
      </c>
      <c r="D93" s="135"/>
      <c r="E93" s="77">
        <v>161</v>
      </c>
      <c r="F93" s="73">
        <v>34</v>
      </c>
      <c r="G93" s="74">
        <v>41</v>
      </c>
      <c r="H93" s="74">
        <f t="shared" si="1"/>
        <v>236</v>
      </c>
    </row>
    <row r="94" spans="1:8" x14ac:dyDescent="0.25">
      <c r="A94" s="21" t="s">
        <v>78</v>
      </c>
      <c r="B94" s="2" t="s">
        <v>106</v>
      </c>
      <c r="C94" s="3" t="s">
        <v>110</v>
      </c>
      <c r="D94" s="135"/>
      <c r="E94" s="77">
        <v>88</v>
      </c>
      <c r="F94" s="73">
        <v>25</v>
      </c>
      <c r="G94" s="74">
        <v>29</v>
      </c>
      <c r="H94" s="74">
        <f t="shared" si="1"/>
        <v>142</v>
      </c>
    </row>
    <row r="95" spans="1:8" x14ac:dyDescent="0.25">
      <c r="A95" s="21" t="s">
        <v>78</v>
      </c>
      <c r="B95" s="2" t="s">
        <v>106</v>
      </c>
      <c r="C95" s="3" t="s">
        <v>111</v>
      </c>
      <c r="D95" s="135"/>
      <c r="E95" s="77">
        <v>149</v>
      </c>
      <c r="F95" s="73">
        <v>7</v>
      </c>
      <c r="G95" s="74">
        <v>41</v>
      </c>
      <c r="H95" s="74">
        <f t="shared" si="1"/>
        <v>197</v>
      </c>
    </row>
    <row r="96" spans="1:8" x14ac:dyDescent="0.25">
      <c r="A96" s="21" t="s">
        <v>78</v>
      </c>
      <c r="B96" s="2" t="s">
        <v>106</v>
      </c>
      <c r="C96" s="3" t="s">
        <v>112</v>
      </c>
      <c r="D96" s="135"/>
      <c r="E96" s="77">
        <v>18</v>
      </c>
      <c r="F96" s="73">
        <v>5</v>
      </c>
      <c r="G96" s="74">
        <v>13</v>
      </c>
      <c r="H96" s="74">
        <f t="shared" si="1"/>
        <v>36</v>
      </c>
    </row>
    <row r="97" spans="1:8" x14ac:dyDescent="0.25">
      <c r="A97" s="21" t="s">
        <v>78</v>
      </c>
      <c r="B97" s="2" t="s">
        <v>106</v>
      </c>
      <c r="C97" s="6" t="s">
        <v>19</v>
      </c>
      <c r="D97" s="6"/>
      <c r="E97" s="141">
        <v>768</v>
      </c>
      <c r="F97" s="142">
        <v>131</v>
      </c>
      <c r="G97" s="72">
        <v>280</v>
      </c>
      <c r="H97" s="72">
        <f t="shared" si="1"/>
        <v>1179</v>
      </c>
    </row>
    <row r="98" spans="1:8" x14ac:dyDescent="0.25">
      <c r="A98" s="21" t="s">
        <v>78</v>
      </c>
      <c r="B98" s="2" t="s">
        <v>113</v>
      </c>
      <c r="C98" s="3" t="s">
        <v>114</v>
      </c>
      <c r="D98" s="135"/>
      <c r="E98" s="77">
        <v>210</v>
      </c>
      <c r="F98" s="73">
        <v>52</v>
      </c>
      <c r="G98" s="74">
        <v>96</v>
      </c>
      <c r="H98" s="74">
        <f t="shared" si="1"/>
        <v>358</v>
      </c>
    </row>
    <row r="99" spans="1:8" x14ac:dyDescent="0.25">
      <c r="A99" s="21" t="s">
        <v>78</v>
      </c>
      <c r="B99" s="2" t="s">
        <v>113</v>
      </c>
      <c r="C99" s="3" t="s">
        <v>115</v>
      </c>
      <c r="D99" s="135"/>
      <c r="E99" s="77">
        <v>35</v>
      </c>
      <c r="F99" s="70" t="s">
        <v>18</v>
      </c>
      <c r="G99" s="74">
        <v>21</v>
      </c>
      <c r="H99" s="74">
        <f t="shared" si="1"/>
        <v>56</v>
      </c>
    </row>
    <row r="100" spans="1:8" x14ac:dyDescent="0.25">
      <c r="A100" s="21" t="s">
        <v>78</v>
      </c>
      <c r="B100" s="2" t="s">
        <v>113</v>
      </c>
      <c r="C100" s="3" t="s">
        <v>116</v>
      </c>
      <c r="D100" s="135"/>
      <c r="E100" s="77">
        <v>76</v>
      </c>
      <c r="F100" s="73">
        <v>11</v>
      </c>
      <c r="G100" s="74">
        <v>31</v>
      </c>
      <c r="H100" s="74">
        <f t="shared" si="1"/>
        <v>118</v>
      </c>
    </row>
    <row r="101" spans="1:8" x14ac:dyDescent="0.25">
      <c r="A101" s="21" t="s">
        <v>78</v>
      </c>
      <c r="B101" s="2" t="s">
        <v>113</v>
      </c>
      <c r="C101" s="3" t="s">
        <v>117</v>
      </c>
      <c r="D101" s="135"/>
      <c r="E101" s="77">
        <v>16</v>
      </c>
      <c r="F101" s="73">
        <v>1</v>
      </c>
      <c r="G101" s="74">
        <v>20</v>
      </c>
      <c r="H101" s="74">
        <f t="shared" si="1"/>
        <v>37</v>
      </c>
    </row>
    <row r="102" spans="1:8" x14ac:dyDescent="0.25">
      <c r="A102" s="21" t="s">
        <v>78</v>
      </c>
      <c r="B102" s="2" t="s">
        <v>113</v>
      </c>
      <c r="C102" s="3" t="s">
        <v>118</v>
      </c>
      <c r="D102" s="135"/>
      <c r="E102" s="77">
        <v>63</v>
      </c>
      <c r="F102" s="73">
        <v>5</v>
      </c>
      <c r="G102" s="74">
        <v>25</v>
      </c>
      <c r="H102" s="74">
        <f t="shared" si="1"/>
        <v>93</v>
      </c>
    </row>
    <row r="103" spans="1:8" x14ac:dyDescent="0.25">
      <c r="A103" s="21" t="s">
        <v>78</v>
      </c>
      <c r="B103" s="2" t="s">
        <v>113</v>
      </c>
      <c r="C103" s="3" t="s">
        <v>119</v>
      </c>
      <c r="D103" s="135"/>
      <c r="E103" s="77">
        <v>40</v>
      </c>
      <c r="F103" s="73">
        <v>1</v>
      </c>
      <c r="G103" s="74">
        <v>37</v>
      </c>
      <c r="H103" s="74">
        <f t="shared" si="1"/>
        <v>78</v>
      </c>
    </row>
    <row r="104" spans="1:8" x14ac:dyDescent="0.25">
      <c r="A104" s="21" t="s">
        <v>78</v>
      </c>
      <c r="B104" s="2" t="s">
        <v>113</v>
      </c>
      <c r="C104" s="6" t="s">
        <v>19</v>
      </c>
      <c r="D104" s="6"/>
      <c r="E104" s="141">
        <v>440</v>
      </c>
      <c r="F104" s="142">
        <v>70</v>
      </c>
      <c r="G104" s="72">
        <v>230</v>
      </c>
      <c r="H104" s="72">
        <f t="shared" si="1"/>
        <v>740</v>
      </c>
    </row>
    <row r="105" spans="1:8" x14ac:dyDescent="0.25">
      <c r="A105" s="21" t="s">
        <v>78</v>
      </c>
      <c r="B105" s="2" t="s">
        <v>120</v>
      </c>
      <c r="C105" s="3" t="s">
        <v>121</v>
      </c>
      <c r="D105" s="135"/>
      <c r="E105" s="77">
        <v>296</v>
      </c>
      <c r="F105" s="73">
        <v>76</v>
      </c>
      <c r="G105" s="74">
        <v>146</v>
      </c>
      <c r="H105" s="74">
        <f t="shared" si="1"/>
        <v>518</v>
      </c>
    </row>
    <row r="106" spans="1:8" x14ac:dyDescent="0.25">
      <c r="A106" s="21" t="s">
        <v>78</v>
      </c>
      <c r="B106" s="2" t="s">
        <v>120</v>
      </c>
      <c r="C106" s="3" t="s">
        <v>122</v>
      </c>
      <c r="D106" s="135"/>
      <c r="E106" s="77">
        <v>130</v>
      </c>
      <c r="F106" s="73">
        <v>10</v>
      </c>
      <c r="G106" s="74">
        <v>57</v>
      </c>
      <c r="H106" s="74">
        <f t="shared" si="1"/>
        <v>197</v>
      </c>
    </row>
    <row r="107" spans="1:8" x14ac:dyDescent="0.25">
      <c r="A107" s="21" t="s">
        <v>78</v>
      </c>
      <c r="B107" s="2" t="s">
        <v>120</v>
      </c>
      <c r="C107" s="3" t="s">
        <v>123</v>
      </c>
      <c r="D107" s="135"/>
      <c r="E107" s="77">
        <v>48</v>
      </c>
      <c r="F107" s="73">
        <v>1</v>
      </c>
      <c r="G107" s="74">
        <v>13</v>
      </c>
      <c r="H107" s="74">
        <f t="shared" si="1"/>
        <v>62</v>
      </c>
    </row>
    <row r="108" spans="1:8" x14ac:dyDescent="0.25">
      <c r="A108" s="21" t="s">
        <v>78</v>
      </c>
      <c r="B108" s="2" t="s">
        <v>120</v>
      </c>
      <c r="C108" s="3" t="s">
        <v>124</v>
      </c>
      <c r="D108" s="135"/>
      <c r="E108" s="77">
        <v>240</v>
      </c>
      <c r="F108" s="73">
        <v>35</v>
      </c>
      <c r="G108" s="74">
        <v>125</v>
      </c>
      <c r="H108" s="74">
        <f t="shared" si="1"/>
        <v>400</v>
      </c>
    </row>
    <row r="109" spans="1:8" x14ac:dyDescent="0.25">
      <c r="A109" s="21" t="s">
        <v>78</v>
      </c>
      <c r="B109" s="2" t="s">
        <v>120</v>
      </c>
      <c r="C109" s="6" t="s">
        <v>19</v>
      </c>
      <c r="D109" s="6"/>
      <c r="E109" s="141">
        <v>714</v>
      </c>
      <c r="F109" s="142">
        <v>122</v>
      </c>
      <c r="G109" s="72">
        <v>341</v>
      </c>
      <c r="H109" s="72">
        <f t="shared" si="1"/>
        <v>1177</v>
      </c>
    </row>
    <row r="110" spans="1:8" ht="15.75" thickBot="1" x14ac:dyDescent="0.3">
      <c r="A110" s="37" t="s">
        <v>78</v>
      </c>
      <c r="B110" s="25" t="s">
        <v>19</v>
      </c>
      <c r="C110" s="25"/>
      <c r="D110" s="25"/>
      <c r="E110" s="144">
        <v>4673</v>
      </c>
      <c r="F110" s="145">
        <v>1477</v>
      </c>
      <c r="G110" s="75">
        <v>2354</v>
      </c>
      <c r="H110" s="75">
        <f t="shared" si="1"/>
        <v>8504</v>
      </c>
    </row>
    <row r="111" spans="1:8" x14ac:dyDescent="0.25">
      <c r="A111" s="27" t="s">
        <v>125</v>
      </c>
      <c r="B111" s="28" t="s">
        <v>126</v>
      </c>
      <c r="C111" s="29" t="s">
        <v>127</v>
      </c>
      <c r="D111" s="134"/>
      <c r="E111" s="66">
        <v>976</v>
      </c>
      <c r="F111" s="67">
        <v>2505</v>
      </c>
      <c r="G111" s="68">
        <v>396</v>
      </c>
      <c r="H111" s="68">
        <f t="shared" si="1"/>
        <v>3877</v>
      </c>
    </row>
    <row r="112" spans="1:8" x14ac:dyDescent="0.25">
      <c r="A112" s="21" t="s">
        <v>125</v>
      </c>
      <c r="B112" s="2" t="s">
        <v>126</v>
      </c>
      <c r="C112" s="3" t="s">
        <v>128</v>
      </c>
      <c r="D112" s="135"/>
      <c r="E112" s="77">
        <v>198</v>
      </c>
      <c r="F112" s="73">
        <v>226</v>
      </c>
      <c r="G112" s="74">
        <v>123</v>
      </c>
      <c r="H112" s="74">
        <f t="shared" si="1"/>
        <v>547</v>
      </c>
    </row>
    <row r="113" spans="1:8" x14ac:dyDescent="0.25">
      <c r="A113" s="21" t="s">
        <v>125</v>
      </c>
      <c r="B113" s="2" t="s">
        <v>126</v>
      </c>
      <c r="C113" s="3" t="s">
        <v>129</v>
      </c>
      <c r="D113" s="135"/>
      <c r="E113" s="77">
        <v>428</v>
      </c>
      <c r="F113" s="73">
        <v>184</v>
      </c>
      <c r="G113" s="74">
        <v>194</v>
      </c>
      <c r="H113" s="74">
        <f t="shared" si="1"/>
        <v>806</v>
      </c>
    </row>
    <row r="114" spans="1:8" x14ac:dyDescent="0.25">
      <c r="A114" s="21" t="s">
        <v>125</v>
      </c>
      <c r="B114" s="2" t="s">
        <v>126</v>
      </c>
      <c r="C114" s="3" t="s">
        <v>130</v>
      </c>
      <c r="D114" s="135"/>
      <c r="E114" s="77">
        <v>254</v>
      </c>
      <c r="F114" s="73">
        <v>168</v>
      </c>
      <c r="G114" s="74">
        <v>139</v>
      </c>
      <c r="H114" s="74">
        <f t="shared" si="1"/>
        <v>561</v>
      </c>
    </row>
    <row r="115" spans="1:8" x14ac:dyDescent="0.25">
      <c r="A115" s="21" t="s">
        <v>125</v>
      </c>
      <c r="B115" s="2" t="s">
        <v>126</v>
      </c>
      <c r="C115" s="3" t="s">
        <v>131</v>
      </c>
      <c r="D115" s="135"/>
      <c r="E115" s="77">
        <v>402</v>
      </c>
      <c r="F115" s="73">
        <v>144</v>
      </c>
      <c r="G115" s="74">
        <v>198</v>
      </c>
      <c r="H115" s="74">
        <f t="shared" si="1"/>
        <v>744</v>
      </c>
    </row>
    <row r="116" spans="1:8" x14ac:dyDescent="0.25">
      <c r="A116" s="21" t="s">
        <v>125</v>
      </c>
      <c r="B116" s="2" t="s">
        <v>126</v>
      </c>
      <c r="C116" s="3" t="s">
        <v>132</v>
      </c>
      <c r="D116" s="135"/>
      <c r="E116" s="77">
        <v>429</v>
      </c>
      <c r="F116" s="73">
        <v>739</v>
      </c>
      <c r="G116" s="74">
        <v>202</v>
      </c>
      <c r="H116" s="74">
        <f t="shared" si="1"/>
        <v>1370</v>
      </c>
    </row>
    <row r="117" spans="1:8" x14ac:dyDescent="0.25">
      <c r="A117" s="21" t="s">
        <v>125</v>
      </c>
      <c r="B117" s="2" t="s">
        <v>126</v>
      </c>
      <c r="C117" s="3" t="s">
        <v>133</v>
      </c>
      <c r="D117" s="135"/>
      <c r="E117" s="77">
        <v>211</v>
      </c>
      <c r="F117" s="73">
        <v>187</v>
      </c>
      <c r="G117" s="74">
        <v>101</v>
      </c>
      <c r="H117" s="74">
        <f t="shared" si="1"/>
        <v>499</v>
      </c>
    </row>
    <row r="118" spans="1:8" x14ac:dyDescent="0.25">
      <c r="A118" s="21" t="s">
        <v>125</v>
      </c>
      <c r="B118" s="2" t="s">
        <v>126</v>
      </c>
      <c r="C118" s="3" t="s">
        <v>134</v>
      </c>
      <c r="D118" s="135"/>
      <c r="E118" s="77">
        <v>249</v>
      </c>
      <c r="F118" s="73">
        <v>201</v>
      </c>
      <c r="G118" s="74">
        <v>156</v>
      </c>
      <c r="H118" s="74">
        <f t="shared" si="1"/>
        <v>606</v>
      </c>
    </row>
    <row r="119" spans="1:8" x14ac:dyDescent="0.25">
      <c r="A119" s="21" t="s">
        <v>125</v>
      </c>
      <c r="B119" s="2" t="s">
        <v>126</v>
      </c>
      <c r="C119" s="3" t="s">
        <v>135</v>
      </c>
      <c r="D119" s="135"/>
      <c r="E119" s="77">
        <v>260</v>
      </c>
      <c r="F119" s="73">
        <v>306</v>
      </c>
      <c r="G119" s="74">
        <v>130</v>
      </c>
      <c r="H119" s="74">
        <f t="shared" si="1"/>
        <v>696</v>
      </c>
    </row>
    <row r="120" spans="1:8" x14ac:dyDescent="0.25">
      <c r="A120" s="21" t="s">
        <v>125</v>
      </c>
      <c r="B120" s="2" t="s">
        <v>126</v>
      </c>
      <c r="C120" s="3" t="s">
        <v>136</v>
      </c>
      <c r="D120" s="135"/>
      <c r="E120" s="77">
        <v>614</v>
      </c>
      <c r="F120" s="73">
        <v>547</v>
      </c>
      <c r="G120" s="74">
        <v>403</v>
      </c>
      <c r="H120" s="74">
        <f t="shared" si="1"/>
        <v>1564</v>
      </c>
    </row>
    <row r="121" spans="1:8" x14ac:dyDescent="0.25">
      <c r="A121" s="21" t="s">
        <v>125</v>
      </c>
      <c r="B121" s="2" t="s">
        <v>126</v>
      </c>
      <c r="C121" s="3" t="s">
        <v>137</v>
      </c>
      <c r="D121" s="135"/>
      <c r="E121" s="77">
        <v>325</v>
      </c>
      <c r="F121" s="73">
        <v>247</v>
      </c>
      <c r="G121" s="74">
        <v>149</v>
      </c>
      <c r="H121" s="74">
        <f t="shared" si="1"/>
        <v>721</v>
      </c>
    </row>
    <row r="122" spans="1:8" x14ac:dyDescent="0.25">
      <c r="A122" s="21" t="s">
        <v>125</v>
      </c>
      <c r="B122" s="2" t="s">
        <v>126</v>
      </c>
      <c r="C122" s="3" t="s">
        <v>138</v>
      </c>
      <c r="D122" s="135"/>
      <c r="E122" s="77">
        <v>505</v>
      </c>
      <c r="F122" s="73">
        <v>263</v>
      </c>
      <c r="G122" s="74">
        <v>251</v>
      </c>
      <c r="H122" s="74">
        <f t="shared" si="1"/>
        <v>1019</v>
      </c>
    </row>
    <row r="123" spans="1:8" x14ac:dyDescent="0.25">
      <c r="A123" s="21" t="s">
        <v>125</v>
      </c>
      <c r="B123" s="2" t="s">
        <v>126</v>
      </c>
      <c r="C123" s="3" t="s">
        <v>139</v>
      </c>
      <c r="D123" s="135"/>
      <c r="E123" s="77">
        <v>92</v>
      </c>
      <c r="F123" s="73">
        <v>76</v>
      </c>
      <c r="G123" s="74">
        <v>78</v>
      </c>
      <c r="H123" s="74">
        <f t="shared" si="1"/>
        <v>246</v>
      </c>
    </row>
    <row r="124" spans="1:8" x14ac:dyDescent="0.25">
      <c r="A124" s="21" t="s">
        <v>125</v>
      </c>
      <c r="B124" s="2" t="s">
        <v>126</v>
      </c>
      <c r="C124" s="3" t="s">
        <v>140</v>
      </c>
      <c r="D124" s="135"/>
      <c r="E124" s="77">
        <v>238</v>
      </c>
      <c r="F124" s="73">
        <v>174</v>
      </c>
      <c r="G124" s="74">
        <v>137</v>
      </c>
      <c r="H124" s="74">
        <f t="shared" si="1"/>
        <v>549</v>
      </c>
    </row>
    <row r="125" spans="1:8" x14ac:dyDescent="0.25">
      <c r="A125" s="21" t="s">
        <v>125</v>
      </c>
      <c r="B125" s="2" t="s">
        <v>126</v>
      </c>
      <c r="C125" s="3" t="s">
        <v>141</v>
      </c>
      <c r="D125" s="135"/>
      <c r="E125" s="77">
        <v>162</v>
      </c>
      <c r="F125" s="73">
        <v>30</v>
      </c>
      <c r="G125" s="74">
        <v>55</v>
      </c>
      <c r="H125" s="74">
        <f t="shared" si="1"/>
        <v>247</v>
      </c>
    </row>
    <row r="126" spans="1:8" x14ac:dyDescent="0.25">
      <c r="A126" s="21" t="s">
        <v>125</v>
      </c>
      <c r="B126" s="2" t="s">
        <v>126</v>
      </c>
      <c r="C126" s="3" t="s">
        <v>142</v>
      </c>
      <c r="D126" s="135"/>
      <c r="E126" s="77">
        <v>260</v>
      </c>
      <c r="F126" s="73">
        <v>132</v>
      </c>
      <c r="G126" s="74">
        <v>115</v>
      </c>
      <c r="H126" s="74">
        <f t="shared" si="1"/>
        <v>507</v>
      </c>
    </row>
    <row r="127" spans="1:8" x14ac:dyDescent="0.25">
      <c r="A127" s="21" t="s">
        <v>125</v>
      </c>
      <c r="B127" s="2" t="s">
        <v>126</v>
      </c>
      <c r="C127" s="3" t="s">
        <v>143</v>
      </c>
      <c r="D127" s="135"/>
      <c r="E127" s="77">
        <v>236</v>
      </c>
      <c r="F127" s="73">
        <v>145</v>
      </c>
      <c r="G127" s="74">
        <v>140</v>
      </c>
      <c r="H127" s="74">
        <f t="shared" si="1"/>
        <v>521</v>
      </c>
    </row>
    <row r="128" spans="1:8" x14ac:dyDescent="0.25">
      <c r="A128" s="21" t="s">
        <v>125</v>
      </c>
      <c r="B128" s="2" t="s">
        <v>126</v>
      </c>
      <c r="C128" s="3" t="s">
        <v>144</v>
      </c>
      <c r="D128" s="135"/>
      <c r="E128" s="77">
        <v>206</v>
      </c>
      <c r="F128" s="73">
        <v>212</v>
      </c>
      <c r="G128" s="74">
        <v>142</v>
      </c>
      <c r="H128" s="74">
        <f t="shared" si="1"/>
        <v>560</v>
      </c>
    </row>
    <row r="129" spans="1:8" x14ac:dyDescent="0.25">
      <c r="A129" s="21" t="s">
        <v>125</v>
      </c>
      <c r="B129" s="2" t="s">
        <v>126</v>
      </c>
      <c r="C129" s="3" t="s">
        <v>145</v>
      </c>
      <c r="D129" s="135"/>
      <c r="E129" s="77">
        <v>731</v>
      </c>
      <c r="F129" s="73">
        <v>688</v>
      </c>
      <c r="G129" s="74">
        <v>538</v>
      </c>
      <c r="H129" s="74">
        <f t="shared" si="1"/>
        <v>1957</v>
      </c>
    </row>
    <row r="130" spans="1:8" x14ac:dyDescent="0.25">
      <c r="A130" s="21" t="s">
        <v>125</v>
      </c>
      <c r="B130" s="2" t="s">
        <v>126</v>
      </c>
      <c r="C130" s="3" t="s">
        <v>146</v>
      </c>
      <c r="D130" s="135"/>
      <c r="E130" s="77">
        <v>258</v>
      </c>
      <c r="F130" s="73">
        <v>518</v>
      </c>
      <c r="G130" s="74">
        <v>164</v>
      </c>
      <c r="H130" s="74">
        <f t="shared" si="1"/>
        <v>940</v>
      </c>
    </row>
    <row r="131" spans="1:8" x14ac:dyDescent="0.25">
      <c r="A131" s="21" t="s">
        <v>125</v>
      </c>
      <c r="B131" s="2" t="s">
        <v>126</v>
      </c>
      <c r="C131" s="3" t="s">
        <v>147</v>
      </c>
      <c r="D131" s="135"/>
      <c r="E131" s="77">
        <v>202</v>
      </c>
      <c r="F131" s="73">
        <v>151</v>
      </c>
      <c r="G131" s="74">
        <v>88</v>
      </c>
      <c r="H131" s="74">
        <f t="shared" si="1"/>
        <v>441</v>
      </c>
    </row>
    <row r="132" spans="1:8" x14ac:dyDescent="0.25">
      <c r="A132" s="21" t="s">
        <v>125</v>
      </c>
      <c r="B132" s="2" t="s">
        <v>126</v>
      </c>
      <c r="C132" s="3" t="s">
        <v>148</v>
      </c>
      <c r="D132" s="135"/>
      <c r="E132" s="77">
        <v>477</v>
      </c>
      <c r="F132" s="73">
        <v>222</v>
      </c>
      <c r="G132" s="74">
        <v>297</v>
      </c>
      <c r="H132" s="74">
        <f t="shared" si="1"/>
        <v>996</v>
      </c>
    </row>
    <row r="133" spans="1:8" x14ac:dyDescent="0.25">
      <c r="A133" s="21" t="s">
        <v>125</v>
      </c>
      <c r="B133" s="2" t="s">
        <v>126</v>
      </c>
      <c r="C133" s="3" t="s">
        <v>149</v>
      </c>
      <c r="D133" s="135"/>
      <c r="E133" s="77">
        <v>213</v>
      </c>
      <c r="F133" s="73">
        <v>521</v>
      </c>
      <c r="G133" s="74">
        <v>86</v>
      </c>
      <c r="H133" s="74">
        <f t="shared" ref="H133:H196" si="2">SUM(E133:G133)</f>
        <v>820</v>
      </c>
    </row>
    <row r="134" spans="1:8" x14ac:dyDescent="0.25">
      <c r="A134" s="21" t="s">
        <v>125</v>
      </c>
      <c r="B134" s="2" t="s">
        <v>126</v>
      </c>
      <c r="C134" s="3" t="s">
        <v>150</v>
      </c>
      <c r="D134" s="135"/>
      <c r="E134" s="77">
        <v>480</v>
      </c>
      <c r="F134" s="73">
        <v>450</v>
      </c>
      <c r="G134" s="74">
        <v>307</v>
      </c>
      <c r="H134" s="74">
        <f t="shared" si="2"/>
        <v>1237</v>
      </c>
    </row>
    <row r="135" spans="1:8" x14ac:dyDescent="0.25">
      <c r="A135" s="21" t="s">
        <v>125</v>
      </c>
      <c r="B135" s="2" t="s">
        <v>126</v>
      </c>
      <c r="C135" s="3" t="s">
        <v>151</v>
      </c>
      <c r="D135" s="135"/>
      <c r="E135" s="77">
        <v>366</v>
      </c>
      <c r="F135" s="73">
        <v>373</v>
      </c>
      <c r="G135" s="74">
        <v>235</v>
      </c>
      <c r="H135" s="74">
        <f t="shared" si="2"/>
        <v>974</v>
      </c>
    </row>
    <row r="136" spans="1:8" x14ac:dyDescent="0.25">
      <c r="A136" s="21" t="s">
        <v>125</v>
      </c>
      <c r="B136" s="2" t="s">
        <v>126</v>
      </c>
      <c r="C136" s="3" t="s">
        <v>152</v>
      </c>
      <c r="D136" s="135"/>
      <c r="E136" s="77">
        <v>342</v>
      </c>
      <c r="F136" s="73">
        <v>324</v>
      </c>
      <c r="G136" s="74">
        <v>170</v>
      </c>
      <c r="H136" s="74">
        <f t="shared" si="2"/>
        <v>836</v>
      </c>
    </row>
    <row r="137" spans="1:8" x14ac:dyDescent="0.25">
      <c r="A137" s="21" t="s">
        <v>125</v>
      </c>
      <c r="B137" s="2" t="s">
        <v>126</v>
      </c>
      <c r="C137" s="3" t="s">
        <v>153</v>
      </c>
      <c r="D137" s="135"/>
      <c r="E137" s="77">
        <v>507</v>
      </c>
      <c r="F137" s="73">
        <v>492</v>
      </c>
      <c r="G137" s="74">
        <v>173</v>
      </c>
      <c r="H137" s="74">
        <f t="shared" si="2"/>
        <v>1172</v>
      </c>
    </row>
    <row r="138" spans="1:8" x14ac:dyDescent="0.25">
      <c r="A138" s="21" t="s">
        <v>125</v>
      </c>
      <c r="B138" s="2" t="s">
        <v>126</v>
      </c>
      <c r="C138" s="3" t="s">
        <v>154</v>
      </c>
      <c r="D138" s="135"/>
      <c r="E138" s="77">
        <v>374</v>
      </c>
      <c r="F138" s="73">
        <v>222</v>
      </c>
      <c r="G138" s="74">
        <v>178</v>
      </c>
      <c r="H138" s="74">
        <f t="shared" si="2"/>
        <v>774</v>
      </c>
    </row>
    <row r="139" spans="1:8" x14ac:dyDescent="0.25">
      <c r="A139" s="21" t="s">
        <v>125</v>
      </c>
      <c r="B139" s="2" t="s">
        <v>126</v>
      </c>
      <c r="C139" s="3" t="s">
        <v>155</v>
      </c>
      <c r="D139" s="135"/>
      <c r="E139" s="77">
        <v>240</v>
      </c>
      <c r="F139" s="73">
        <v>220</v>
      </c>
      <c r="G139" s="74">
        <v>100</v>
      </c>
      <c r="H139" s="74">
        <f t="shared" si="2"/>
        <v>560</v>
      </c>
    </row>
    <row r="140" spans="1:8" x14ac:dyDescent="0.25">
      <c r="A140" s="21" t="s">
        <v>125</v>
      </c>
      <c r="B140" s="2" t="s">
        <v>126</v>
      </c>
      <c r="C140" s="3" t="s">
        <v>156</v>
      </c>
      <c r="D140" s="135"/>
      <c r="E140" s="77">
        <v>210</v>
      </c>
      <c r="F140" s="73">
        <v>457</v>
      </c>
      <c r="G140" s="74">
        <v>104</v>
      </c>
      <c r="H140" s="74">
        <f t="shared" si="2"/>
        <v>771</v>
      </c>
    </row>
    <row r="141" spans="1:8" x14ac:dyDescent="0.25">
      <c r="A141" s="21" t="s">
        <v>125</v>
      </c>
      <c r="B141" s="2" t="s">
        <v>126</v>
      </c>
      <c r="C141" s="3" t="s">
        <v>157</v>
      </c>
      <c r="D141" s="135"/>
      <c r="E141" s="77">
        <v>234</v>
      </c>
      <c r="F141" s="73">
        <v>151</v>
      </c>
      <c r="G141" s="74">
        <v>103</v>
      </c>
      <c r="H141" s="74">
        <f t="shared" si="2"/>
        <v>488</v>
      </c>
    </row>
    <row r="142" spans="1:8" x14ac:dyDescent="0.25">
      <c r="A142" s="21" t="s">
        <v>125</v>
      </c>
      <c r="B142" s="2" t="s">
        <v>126</v>
      </c>
      <c r="C142" s="3" t="s">
        <v>158</v>
      </c>
      <c r="D142" s="135"/>
      <c r="E142" s="77">
        <v>50</v>
      </c>
      <c r="F142" s="73">
        <v>59</v>
      </c>
      <c r="G142" s="74">
        <v>25</v>
      </c>
      <c r="H142" s="74">
        <f t="shared" si="2"/>
        <v>134</v>
      </c>
    </row>
    <row r="143" spans="1:8" x14ac:dyDescent="0.25">
      <c r="A143" s="21" t="s">
        <v>125</v>
      </c>
      <c r="B143" s="2" t="s">
        <v>126</v>
      </c>
      <c r="C143" s="6" t="s">
        <v>19</v>
      </c>
      <c r="D143" s="6"/>
      <c r="E143" s="141">
        <v>10729</v>
      </c>
      <c r="F143" s="142">
        <v>11334</v>
      </c>
      <c r="G143" s="72">
        <v>5677</v>
      </c>
      <c r="H143" s="72">
        <f t="shared" si="2"/>
        <v>27740</v>
      </c>
    </row>
    <row r="144" spans="1:8" x14ac:dyDescent="0.25">
      <c r="A144" s="21" t="s">
        <v>125</v>
      </c>
      <c r="B144" s="2" t="s">
        <v>159</v>
      </c>
      <c r="C144" s="3" t="s">
        <v>160</v>
      </c>
      <c r="D144" s="135"/>
      <c r="E144" s="77">
        <v>1179</v>
      </c>
      <c r="F144" s="73">
        <v>646</v>
      </c>
      <c r="G144" s="74">
        <v>636</v>
      </c>
      <c r="H144" s="74">
        <f t="shared" si="2"/>
        <v>2461</v>
      </c>
    </row>
    <row r="145" spans="1:8" x14ac:dyDescent="0.25">
      <c r="A145" s="21" t="s">
        <v>125</v>
      </c>
      <c r="B145" s="2" t="s">
        <v>159</v>
      </c>
      <c r="C145" s="3" t="s">
        <v>161</v>
      </c>
      <c r="D145" s="135"/>
      <c r="E145" s="77">
        <v>52</v>
      </c>
      <c r="F145" s="73">
        <v>6</v>
      </c>
      <c r="G145" s="74">
        <v>40</v>
      </c>
      <c r="H145" s="74">
        <f t="shared" si="2"/>
        <v>98</v>
      </c>
    </row>
    <row r="146" spans="1:8" x14ac:dyDescent="0.25">
      <c r="A146" s="21" t="s">
        <v>125</v>
      </c>
      <c r="B146" s="2" t="s">
        <v>159</v>
      </c>
      <c r="C146" s="3" t="s">
        <v>162</v>
      </c>
      <c r="D146" s="135"/>
      <c r="E146" s="77">
        <v>87</v>
      </c>
      <c r="F146" s="73">
        <v>8</v>
      </c>
      <c r="G146" s="74">
        <v>25</v>
      </c>
      <c r="H146" s="74">
        <f t="shared" si="2"/>
        <v>120</v>
      </c>
    </row>
    <row r="147" spans="1:8" x14ac:dyDescent="0.25">
      <c r="A147" s="21" t="s">
        <v>125</v>
      </c>
      <c r="B147" s="2" t="s">
        <v>159</v>
      </c>
      <c r="C147" s="6" t="s">
        <v>19</v>
      </c>
      <c r="D147" s="6"/>
      <c r="E147" s="141">
        <v>1318</v>
      </c>
      <c r="F147" s="142">
        <v>660</v>
      </c>
      <c r="G147" s="72">
        <v>701</v>
      </c>
      <c r="H147" s="72">
        <f t="shared" si="2"/>
        <v>2679</v>
      </c>
    </row>
    <row r="148" spans="1:8" x14ac:dyDescent="0.25">
      <c r="A148" s="21" t="s">
        <v>125</v>
      </c>
      <c r="B148" s="2" t="s">
        <v>163</v>
      </c>
      <c r="C148" s="3" t="s">
        <v>164</v>
      </c>
      <c r="D148" s="135"/>
      <c r="E148" s="77">
        <v>370</v>
      </c>
      <c r="F148" s="73">
        <v>125</v>
      </c>
      <c r="G148" s="74">
        <v>171</v>
      </c>
      <c r="H148" s="74">
        <f t="shared" si="2"/>
        <v>666</v>
      </c>
    </row>
    <row r="149" spans="1:8" x14ac:dyDescent="0.25">
      <c r="A149" s="21" t="s">
        <v>125</v>
      </c>
      <c r="B149" s="2" t="s">
        <v>163</v>
      </c>
      <c r="C149" s="3" t="s">
        <v>165</v>
      </c>
      <c r="D149" s="135"/>
      <c r="E149" s="77">
        <v>330</v>
      </c>
      <c r="F149" s="73">
        <v>120</v>
      </c>
      <c r="G149" s="74">
        <v>195</v>
      </c>
      <c r="H149" s="74">
        <f t="shared" si="2"/>
        <v>645</v>
      </c>
    </row>
    <row r="150" spans="1:8" x14ac:dyDescent="0.25">
      <c r="A150" s="21" t="s">
        <v>125</v>
      </c>
      <c r="B150" s="2" t="s">
        <v>163</v>
      </c>
      <c r="C150" s="3" t="s">
        <v>166</v>
      </c>
      <c r="D150" s="135"/>
      <c r="E150" s="77">
        <v>47</v>
      </c>
      <c r="F150" s="73">
        <v>13</v>
      </c>
      <c r="G150" s="74">
        <v>22</v>
      </c>
      <c r="H150" s="74">
        <f t="shared" si="2"/>
        <v>82</v>
      </c>
    </row>
    <row r="151" spans="1:8" x14ac:dyDescent="0.25">
      <c r="A151" s="21" t="s">
        <v>125</v>
      </c>
      <c r="B151" s="2" t="s">
        <v>163</v>
      </c>
      <c r="C151" s="6" t="s">
        <v>19</v>
      </c>
      <c r="D151" s="6"/>
      <c r="E151" s="141">
        <v>747</v>
      </c>
      <c r="F151" s="142">
        <v>258</v>
      </c>
      <c r="G151" s="72">
        <v>388</v>
      </c>
      <c r="H151" s="72">
        <f t="shared" si="2"/>
        <v>1393</v>
      </c>
    </row>
    <row r="152" spans="1:8" x14ac:dyDescent="0.25">
      <c r="A152" s="21" t="s">
        <v>125</v>
      </c>
      <c r="B152" s="2" t="s">
        <v>167</v>
      </c>
      <c r="C152" s="3" t="s">
        <v>168</v>
      </c>
      <c r="D152" s="135"/>
      <c r="E152" s="77">
        <v>774</v>
      </c>
      <c r="F152" s="73">
        <v>521</v>
      </c>
      <c r="G152" s="74">
        <v>425</v>
      </c>
      <c r="H152" s="74">
        <f t="shared" si="2"/>
        <v>1720</v>
      </c>
    </row>
    <row r="153" spans="1:8" x14ac:dyDescent="0.25">
      <c r="A153" s="21" t="s">
        <v>125</v>
      </c>
      <c r="B153" s="2" t="s">
        <v>167</v>
      </c>
      <c r="C153" s="3" t="s">
        <v>169</v>
      </c>
      <c r="D153" s="135"/>
      <c r="E153" s="77">
        <v>246</v>
      </c>
      <c r="F153" s="73">
        <v>89</v>
      </c>
      <c r="G153" s="74">
        <v>121</v>
      </c>
      <c r="H153" s="74">
        <f t="shared" si="2"/>
        <v>456</v>
      </c>
    </row>
    <row r="154" spans="1:8" x14ac:dyDescent="0.25">
      <c r="A154" s="21" t="s">
        <v>125</v>
      </c>
      <c r="B154" s="2" t="s">
        <v>167</v>
      </c>
      <c r="C154" s="3" t="s">
        <v>170</v>
      </c>
      <c r="D154" s="135"/>
      <c r="E154" s="77">
        <v>81</v>
      </c>
      <c r="F154" s="73">
        <v>9</v>
      </c>
      <c r="G154" s="74">
        <v>33</v>
      </c>
      <c r="H154" s="74">
        <f t="shared" si="2"/>
        <v>123</v>
      </c>
    </row>
    <row r="155" spans="1:8" x14ac:dyDescent="0.25">
      <c r="A155" s="21" t="s">
        <v>125</v>
      </c>
      <c r="B155" s="2" t="s">
        <v>167</v>
      </c>
      <c r="C155" s="3" t="s">
        <v>171</v>
      </c>
      <c r="D155" s="135"/>
      <c r="E155" s="77">
        <v>221</v>
      </c>
      <c r="F155" s="73">
        <v>68</v>
      </c>
      <c r="G155" s="74">
        <v>105</v>
      </c>
      <c r="H155" s="74">
        <f t="shared" si="2"/>
        <v>394</v>
      </c>
    </row>
    <row r="156" spans="1:8" x14ac:dyDescent="0.25">
      <c r="A156" s="21" t="s">
        <v>125</v>
      </c>
      <c r="B156" s="2" t="s">
        <v>167</v>
      </c>
      <c r="C156" s="6" t="s">
        <v>19</v>
      </c>
      <c r="D156" s="6"/>
      <c r="E156" s="141">
        <v>1322</v>
      </c>
      <c r="F156" s="142">
        <v>687</v>
      </c>
      <c r="G156" s="72">
        <v>684</v>
      </c>
      <c r="H156" s="72">
        <f t="shared" si="2"/>
        <v>2693</v>
      </c>
    </row>
    <row r="157" spans="1:8" x14ac:dyDescent="0.25">
      <c r="A157" s="21" t="s">
        <v>125</v>
      </c>
      <c r="B157" s="2" t="s">
        <v>172</v>
      </c>
      <c r="C157" s="3" t="s">
        <v>173</v>
      </c>
      <c r="D157" s="135"/>
      <c r="E157" s="77">
        <v>354</v>
      </c>
      <c r="F157" s="73">
        <v>69</v>
      </c>
      <c r="G157" s="74">
        <v>162</v>
      </c>
      <c r="H157" s="74">
        <f t="shared" si="2"/>
        <v>585</v>
      </c>
    </row>
    <row r="158" spans="1:8" x14ac:dyDescent="0.25">
      <c r="A158" s="21" t="s">
        <v>125</v>
      </c>
      <c r="B158" s="2" t="s">
        <v>172</v>
      </c>
      <c r="C158" s="3" t="s">
        <v>174</v>
      </c>
      <c r="D158" s="135"/>
      <c r="E158" s="77">
        <v>14</v>
      </c>
      <c r="F158" s="73">
        <v>1</v>
      </c>
      <c r="G158" s="74">
        <v>16</v>
      </c>
      <c r="H158" s="74">
        <f t="shared" si="2"/>
        <v>31</v>
      </c>
    </row>
    <row r="159" spans="1:8" x14ac:dyDescent="0.25">
      <c r="A159" s="21" t="s">
        <v>125</v>
      </c>
      <c r="B159" s="2" t="s">
        <v>172</v>
      </c>
      <c r="C159" s="3" t="s">
        <v>175</v>
      </c>
      <c r="D159" s="135"/>
      <c r="E159" s="77">
        <v>106</v>
      </c>
      <c r="F159" s="73">
        <v>17</v>
      </c>
      <c r="G159" s="74">
        <v>57</v>
      </c>
      <c r="H159" s="74">
        <f t="shared" si="2"/>
        <v>180</v>
      </c>
    </row>
    <row r="160" spans="1:8" x14ac:dyDescent="0.25">
      <c r="A160" s="21" t="s">
        <v>125</v>
      </c>
      <c r="B160" s="2" t="s">
        <v>172</v>
      </c>
      <c r="C160" s="3" t="s">
        <v>176</v>
      </c>
      <c r="D160" s="135"/>
      <c r="E160" s="77">
        <v>30</v>
      </c>
      <c r="F160" s="73">
        <v>4</v>
      </c>
      <c r="G160" s="74">
        <v>20</v>
      </c>
      <c r="H160" s="74">
        <f t="shared" si="2"/>
        <v>54</v>
      </c>
    </row>
    <row r="161" spans="1:8" x14ac:dyDescent="0.25">
      <c r="A161" s="21" t="s">
        <v>125</v>
      </c>
      <c r="B161" s="2" t="s">
        <v>172</v>
      </c>
      <c r="C161" s="3" t="s">
        <v>177</v>
      </c>
      <c r="D161" s="135"/>
      <c r="E161" s="77">
        <v>28</v>
      </c>
      <c r="F161" s="73">
        <v>2</v>
      </c>
      <c r="G161" s="74">
        <v>14</v>
      </c>
      <c r="H161" s="74">
        <f t="shared" si="2"/>
        <v>44</v>
      </c>
    </row>
    <row r="162" spans="1:8" x14ac:dyDescent="0.25">
      <c r="A162" s="21" t="s">
        <v>125</v>
      </c>
      <c r="B162" s="2" t="s">
        <v>172</v>
      </c>
      <c r="C162" s="6" t="s">
        <v>19</v>
      </c>
      <c r="D162" s="6"/>
      <c r="E162" s="141">
        <v>532</v>
      </c>
      <c r="F162" s="142">
        <v>93</v>
      </c>
      <c r="G162" s="72">
        <v>269</v>
      </c>
      <c r="H162" s="72">
        <f t="shared" si="2"/>
        <v>894</v>
      </c>
    </row>
    <row r="163" spans="1:8" x14ac:dyDescent="0.25">
      <c r="A163" s="21" t="s">
        <v>125</v>
      </c>
      <c r="B163" s="2" t="s">
        <v>178</v>
      </c>
      <c r="C163" s="3" t="s">
        <v>179</v>
      </c>
      <c r="D163" s="135"/>
      <c r="E163" s="77">
        <v>165</v>
      </c>
      <c r="F163" s="73">
        <v>44</v>
      </c>
      <c r="G163" s="74">
        <v>92</v>
      </c>
      <c r="H163" s="74">
        <f t="shared" si="2"/>
        <v>301</v>
      </c>
    </row>
    <row r="164" spans="1:8" x14ac:dyDescent="0.25">
      <c r="A164" s="21" t="s">
        <v>125</v>
      </c>
      <c r="B164" s="2" t="s">
        <v>178</v>
      </c>
      <c r="C164" s="3" t="s">
        <v>180</v>
      </c>
      <c r="D164" s="135"/>
      <c r="E164" s="77">
        <v>93</v>
      </c>
      <c r="F164" s="73">
        <v>21</v>
      </c>
      <c r="G164" s="74">
        <v>49</v>
      </c>
      <c r="H164" s="74">
        <f t="shared" si="2"/>
        <v>163</v>
      </c>
    </row>
    <row r="165" spans="1:8" x14ac:dyDescent="0.25">
      <c r="A165" s="21" t="s">
        <v>125</v>
      </c>
      <c r="B165" s="2" t="s">
        <v>178</v>
      </c>
      <c r="C165" s="3" t="s">
        <v>181</v>
      </c>
      <c r="D165" s="135"/>
      <c r="E165" s="77">
        <v>94</v>
      </c>
      <c r="F165" s="73">
        <v>8</v>
      </c>
      <c r="G165" s="74">
        <v>46</v>
      </c>
      <c r="H165" s="74">
        <f t="shared" si="2"/>
        <v>148</v>
      </c>
    </row>
    <row r="166" spans="1:8" x14ac:dyDescent="0.25">
      <c r="A166" s="21" t="s">
        <v>125</v>
      </c>
      <c r="B166" s="2" t="s">
        <v>178</v>
      </c>
      <c r="C166" s="3" t="s">
        <v>182</v>
      </c>
      <c r="D166" s="135"/>
      <c r="E166" s="77">
        <v>161</v>
      </c>
      <c r="F166" s="73">
        <v>43</v>
      </c>
      <c r="G166" s="74">
        <v>116</v>
      </c>
      <c r="H166" s="74">
        <f t="shared" si="2"/>
        <v>320</v>
      </c>
    </row>
    <row r="167" spans="1:8" x14ac:dyDescent="0.25">
      <c r="A167" s="21" t="s">
        <v>125</v>
      </c>
      <c r="B167" s="2" t="s">
        <v>178</v>
      </c>
      <c r="C167" s="3" t="s">
        <v>183</v>
      </c>
      <c r="D167" s="135"/>
      <c r="E167" s="77">
        <v>162</v>
      </c>
      <c r="F167" s="73">
        <v>47</v>
      </c>
      <c r="G167" s="74">
        <v>94</v>
      </c>
      <c r="H167" s="74">
        <f t="shared" si="2"/>
        <v>303</v>
      </c>
    </row>
    <row r="168" spans="1:8" x14ac:dyDescent="0.25">
      <c r="A168" s="21" t="s">
        <v>125</v>
      </c>
      <c r="B168" s="2" t="s">
        <v>178</v>
      </c>
      <c r="C168" s="6" t="s">
        <v>19</v>
      </c>
      <c r="D168" s="6"/>
      <c r="E168" s="141">
        <v>675</v>
      </c>
      <c r="F168" s="142">
        <v>163</v>
      </c>
      <c r="G168" s="72">
        <v>397</v>
      </c>
      <c r="H168" s="72">
        <f t="shared" si="2"/>
        <v>1235</v>
      </c>
    </row>
    <row r="169" spans="1:8" ht="15.75" thickBot="1" x14ac:dyDescent="0.3">
      <c r="A169" s="37" t="s">
        <v>125</v>
      </c>
      <c r="B169" s="25" t="s">
        <v>19</v>
      </c>
      <c r="C169" s="25"/>
      <c r="D169" s="25"/>
      <c r="E169" s="144">
        <v>15323</v>
      </c>
      <c r="F169" s="145">
        <v>13195</v>
      </c>
      <c r="G169" s="75">
        <v>8116</v>
      </c>
      <c r="H169" s="75">
        <f t="shared" si="2"/>
        <v>36634</v>
      </c>
    </row>
    <row r="170" spans="1:8" x14ac:dyDescent="0.25">
      <c r="A170" s="27" t="s">
        <v>184</v>
      </c>
      <c r="B170" s="28" t="s">
        <v>185</v>
      </c>
      <c r="C170" s="29" t="s">
        <v>186</v>
      </c>
      <c r="D170" s="134"/>
      <c r="E170" s="66">
        <v>665</v>
      </c>
      <c r="F170" s="67">
        <v>199</v>
      </c>
      <c r="G170" s="68">
        <v>326</v>
      </c>
      <c r="H170" s="68">
        <f t="shared" si="2"/>
        <v>1190</v>
      </c>
    </row>
    <row r="171" spans="1:8" x14ac:dyDescent="0.25">
      <c r="A171" s="21" t="s">
        <v>184</v>
      </c>
      <c r="B171" s="2" t="s">
        <v>185</v>
      </c>
      <c r="C171" s="3" t="s">
        <v>187</v>
      </c>
      <c r="D171" s="135"/>
      <c r="E171" s="77">
        <v>42</v>
      </c>
      <c r="F171" s="73">
        <v>6</v>
      </c>
      <c r="G171" s="74">
        <v>32</v>
      </c>
      <c r="H171" s="74">
        <f t="shared" si="2"/>
        <v>80</v>
      </c>
    </row>
    <row r="172" spans="1:8" x14ac:dyDescent="0.25">
      <c r="A172" s="21" t="s">
        <v>184</v>
      </c>
      <c r="B172" s="2" t="s">
        <v>185</v>
      </c>
      <c r="C172" s="3" t="s">
        <v>188</v>
      </c>
      <c r="D172" s="135"/>
      <c r="E172" s="77">
        <v>18</v>
      </c>
      <c r="F172" s="70" t="s">
        <v>18</v>
      </c>
      <c r="G172" s="74">
        <v>10</v>
      </c>
      <c r="H172" s="74">
        <f t="shared" si="2"/>
        <v>28</v>
      </c>
    </row>
    <row r="173" spans="1:8" x14ac:dyDescent="0.25">
      <c r="A173" s="21" t="s">
        <v>184</v>
      </c>
      <c r="B173" s="2" t="s">
        <v>185</v>
      </c>
      <c r="C173" s="3" t="s">
        <v>189</v>
      </c>
      <c r="D173" s="135"/>
      <c r="E173" s="77">
        <v>51</v>
      </c>
      <c r="F173" s="73">
        <v>3</v>
      </c>
      <c r="G173" s="74">
        <v>22</v>
      </c>
      <c r="H173" s="74">
        <f t="shared" si="2"/>
        <v>76</v>
      </c>
    </row>
    <row r="174" spans="1:8" x14ac:dyDescent="0.25">
      <c r="A174" s="21" t="s">
        <v>184</v>
      </c>
      <c r="B174" s="2" t="s">
        <v>185</v>
      </c>
      <c r="C174" s="3" t="s">
        <v>190</v>
      </c>
      <c r="D174" s="135"/>
      <c r="E174" s="77">
        <v>57</v>
      </c>
      <c r="F174" s="73">
        <v>4</v>
      </c>
      <c r="G174" s="74">
        <v>31</v>
      </c>
      <c r="H174" s="74">
        <f t="shared" si="2"/>
        <v>92</v>
      </c>
    </row>
    <row r="175" spans="1:8" x14ac:dyDescent="0.25">
      <c r="A175" s="21" t="s">
        <v>184</v>
      </c>
      <c r="B175" s="2" t="s">
        <v>185</v>
      </c>
      <c r="C175" s="3" t="s">
        <v>191</v>
      </c>
      <c r="D175" s="135"/>
      <c r="E175" s="77">
        <v>116</v>
      </c>
      <c r="F175" s="73">
        <v>46</v>
      </c>
      <c r="G175" s="74">
        <v>40</v>
      </c>
      <c r="H175" s="74">
        <f t="shared" si="2"/>
        <v>202</v>
      </c>
    </row>
    <row r="176" spans="1:8" x14ac:dyDescent="0.25">
      <c r="A176" s="21" t="s">
        <v>184</v>
      </c>
      <c r="B176" s="2" t="s">
        <v>185</v>
      </c>
      <c r="C176" s="3" t="s">
        <v>192</v>
      </c>
      <c r="D176" s="135"/>
      <c r="E176" s="77">
        <v>88</v>
      </c>
      <c r="F176" s="73">
        <v>8</v>
      </c>
      <c r="G176" s="74">
        <v>69</v>
      </c>
      <c r="H176" s="74">
        <f t="shared" si="2"/>
        <v>165</v>
      </c>
    </row>
    <row r="177" spans="1:8" x14ac:dyDescent="0.25">
      <c r="A177" s="21" t="s">
        <v>184</v>
      </c>
      <c r="B177" s="2" t="s">
        <v>185</v>
      </c>
      <c r="C177" s="3" t="s">
        <v>193</v>
      </c>
      <c r="D177" s="135"/>
      <c r="E177" s="77">
        <v>94</v>
      </c>
      <c r="F177" s="73">
        <v>9</v>
      </c>
      <c r="G177" s="74">
        <v>75</v>
      </c>
      <c r="H177" s="74">
        <f t="shared" si="2"/>
        <v>178</v>
      </c>
    </row>
    <row r="178" spans="1:8" x14ac:dyDescent="0.25">
      <c r="A178" s="21" t="s">
        <v>184</v>
      </c>
      <c r="B178" s="2" t="s">
        <v>185</v>
      </c>
      <c r="C178" s="3" t="s">
        <v>194</v>
      </c>
      <c r="D178" s="135"/>
      <c r="E178" s="77">
        <v>31</v>
      </c>
      <c r="F178" s="73">
        <v>1</v>
      </c>
      <c r="G178" s="74">
        <v>28</v>
      </c>
      <c r="H178" s="74">
        <f t="shared" si="2"/>
        <v>60</v>
      </c>
    </row>
    <row r="179" spans="1:8" x14ac:dyDescent="0.25">
      <c r="A179" s="21" t="s">
        <v>184</v>
      </c>
      <c r="B179" s="2" t="s">
        <v>185</v>
      </c>
      <c r="C179" s="3" t="s">
        <v>195</v>
      </c>
      <c r="D179" s="135"/>
      <c r="E179" s="77">
        <v>91</v>
      </c>
      <c r="F179" s="73">
        <v>20</v>
      </c>
      <c r="G179" s="74">
        <v>52</v>
      </c>
      <c r="H179" s="74">
        <f t="shared" si="2"/>
        <v>163</v>
      </c>
    </row>
    <row r="180" spans="1:8" x14ac:dyDescent="0.25">
      <c r="A180" s="21" t="s">
        <v>184</v>
      </c>
      <c r="B180" s="2" t="s">
        <v>185</v>
      </c>
      <c r="C180" s="3" t="s">
        <v>196</v>
      </c>
      <c r="D180" s="135"/>
      <c r="E180" s="77">
        <v>39</v>
      </c>
      <c r="F180" s="73">
        <v>2</v>
      </c>
      <c r="G180" s="74">
        <v>19</v>
      </c>
      <c r="H180" s="74">
        <f t="shared" si="2"/>
        <v>60</v>
      </c>
    </row>
    <row r="181" spans="1:8" x14ac:dyDescent="0.25">
      <c r="A181" s="21" t="s">
        <v>184</v>
      </c>
      <c r="B181" s="2" t="s">
        <v>185</v>
      </c>
      <c r="C181" s="3" t="s">
        <v>197</v>
      </c>
      <c r="D181" s="135"/>
      <c r="E181" s="77">
        <v>41</v>
      </c>
      <c r="F181" s="70" t="s">
        <v>18</v>
      </c>
      <c r="G181" s="74">
        <v>15</v>
      </c>
      <c r="H181" s="74">
        <f t="shared" si="2"/>
        <v>56</v>
      </c>
    </row>
    <row r="182" spans="1:8" x14ac:dyDescent="0.25">
      <c r="A182" s="21" t="s">
        <v>184</v>
      </c>
      <c r="B182" s="2" t="s">
        <v>185</v>
      </c>
      <c r="C182" s="3" t="s">
        <v>198</v>
      </c>
      <c r="D182" s="135"/>
      <c r="E182" s="77">
        <v>49</v>
      </c>
      <c r="F182" s="73">
        <v>1</v>
      </c>
      <c r="G182" s="74">
        <v>31</v>
      </c>
      <c r="H182" s="74">
        <f t="shared" si="2"/>
        <v>81</v>
      </c>
    </row>
    <row r="183" spans="1:8" x14ac:dyDescent="0.25">
      <c r="A183" s="21" t="s">
        <v>184</v>
      </c>
      <c r="B183" s="2" t="s">
        <v>185</v>
      </c>
      <c r="C183" s="3" t="s">
        <v>199</v>
      </c>
      <c r="D183" s="135"/>
      <c r="E183" s="77">
        <v>26</v>
      </c>
      <c r="F183" s="73">
        <v>2</v>
      </c>
      <c r="G183" s="74">
        <v>24</v>
      </c>
      <c r="H183" s="74">
        <f t="shared" si="2"/>
        <v>52</v>
      </c>
    </row>
    <row r="184" spans="1:8" x14ac:dyDescent="0.25">
      <c r="A184" s="21" t="s">
        <v>184</v>
      </c>
      <c r="B184" s="2" t="s">
        <v>185</v>
      </c>
      <c r="C184" s="3" t="s">
        <v>200</v>
      </c>
      <c r="D184" s="135"/>
      <c r="E184" s="77">
        <v>227</v>
      </c>
      <c r="F184" s="73">
        <v>29</v>
      </c>
      <c r="G184" s="74">
        <v>106</v>
      </c>
      <c r="H184" s="74">
        <f t="shared" si="2"/>
        <v>362</v>
      </c>
    </row>
    <row r="185" spans="1:8" x14ac:dyDescent="0.25">
      <c r="A185" s="21" t="s">
        <v>184</v>
      </c>
      <c r="B185" s="2" t="s">
        <v>185</v>
      </c>
      <c r="C185" s="3" t="s">
        <v>201</v>
      </c>
      <c r="D185" s="135"/>
      <c r="E185" s="77">
        <v>53</v>
      </c>
      <c r="F185" s="73">
        <v>6</v>
      </c>
      <c r="G185" s="74">
        <v>31</v>
      </c>
      <c r="H185" s="74">
        <f t="shared" si="2"/>
        <v>90</v>
      </c>
    </row>
    <row r="186" spans="1:8" x14ac:dyDescent="0.25">
      <c r="A186" s="21" t="s">
        <v>184</v>
      </c>
      <c r="B186" s="2" t="s">
        <v>185</v>
      </c>
      <c r="C186" s="3" t="s">
        <v>202</v>
      </c>
      <c r="D186" s="135"/>
      <c r="E186" s="77">
        <v>132</v>
      </c>
      <c r="F186" s="73">
        <v>7</v>
      </c>
      <c r="G186" s="74">
        <v>82</v>
      </c>
      <c r="H186" s="74">
        <f t="shared" si="2"/>
        <v>221</v>
      </c>
    </row>
    <row r="187" spans="1:8" x14ac:dyDescent="0.25">
      <c r="A187" s="21" t="s">
        <v>184</v>
      </c>
      <c r="B187" s="2" t="s">
        <v>185</v>
      </c>
      <c r="C187" s="6" t="s">
        <v>19</v>
      </c>
      <c r="D187" s="6"/>
      <c r="E187" s="141">
        <v>1820</v>
      </c>
      <c r="F187" s="142">
        <v>343</v>
      </c>
      <c r="G187" s="72">
        <v>993</v>
      </c>
      <c r="H187" s="72">
        <f t="shared" si="2"/>
        <v>3156</v>
      </c>
    </row>
    <row r="188" spans="1:8" x14ac:dyDescent="0.25">
      <c r="A188" s="21" t="s">
        <v>184</v>
      </c>
      <c r="B188" s="2" t="s">
        <v>203</v>
      </c>
      <c r="C188" s="3" t="s">
        <v>204</v>
      </c>
      <c r="D188" s="135"/>
      <c r="E188" s="77">
        <v>114</v>
      </c>
      <c r="F188" s="73">
        <v>10</v>
      </c>
      <c r="G188" s="74">
        <v>56</v>
      </c>
      <c r="H188" s="74">
        <f t="shared" si="2"/>
        <v>180</v>
      </c>
    </row>
    <row r="189" spans="1:8" x14ac:dyDescent="0.25">
      <c r="A189" s="21" t="s">
        <v>184</v>
      </c>
      <c r="B189" s="2" t="s">
        <v>203</v>
      </c>
      <c r="C189" s="3" t="s">
        <v>205</v>
      </c>
      <c r="D189" s="135"/>
      <c r="E189" s="77">
        <v>7</v>
      </c>
      <c r="F189" s="73">
        <v>2</v>
      </c>
      <c r="G189" s="74">
        <v>5</v>
      </c>
      <c r="H189" s="74">
        <f t="shared" si="2"/>
        <v>14</v>
      </c>
    </row>
    <row r="190" spans="1:8" x14ac:dyDescent="0.25">
      <c r="A190" s="21" t="s">
        <v>184</v>
      </c>
      <c r="B190" s="2" t="s">
        <v>203</v>
      </c>
      <c r="C190" s="3" t="s">
        <v>206</v>
      </c>
      <c r="D190" s="135"/>
      <c r="E190" s="77">
        <v>28</v>
      </c>
      <c r="F190" s="73">
        <v>3</v>
      </c>
      <c r="G190" s="74">
        <v>25</v>
      </c>
      <c r="H190" s="74">
        <f t="shared" si="2"/>
        <v>56</v>
      </c>
    </row>
    <row r="191" spans="1:8" x14ac:dyDescent="0.25">
      <c r="A191" s="21" t="s">
        <v>184</v>
      </c>
      <c r="B191" s="2" t="s">
        <v>203</v>
      </c>
      <c r="C191" s="3" t="s">
        <v>207</v>
      </c>
      <c r="D191" s="135"/>
      <c r="E191" s="77">
        <v>9</v>
      </c>
      <c r="F191" s="73">
        <v>2</v>
      </c>
      <c r="G191" s="74">
        <v>7</v>
      </c>
      <c r="H191" s="74">
        <f t="shared" si="2"/>
        <v>18</v>
      </c>
    </row>
    <row r="192" spans="1:8" x14ac:dyDescent="0.25">
      <c r="A192" s="21" t="s">
        <v>184</v>
      </c>
      <c r="B192" s="2" t="s">
        <v>203</v>
      </c>
      <c r="C192" s="3" t="s">
        <v>208</v>
      </c>
      <c r="D192" s="135"/>
      <c r="E192" s="77">
        <v>38</v>
      </c>
      <c r="F192" s="73">
        <v>2</v>
      </c>
      <c r="G192" s="74">
        <v>19</v>
      </c>
      <c r="H192" s="74">
        <f t="shared" si="2"/>
        <v>59</v>
      </c>
    </row>
    <row r="193" spans="1:8" x14ac:dyDescent="0.25">
      <c r="A193" s="21" t="s">
        <v>184</v>
      </c>
      <c r="B193" s="2" t="s">
        <v>203</v>
      </c>
      <c r="C193" s="3" t="s">
        <v>209</v>
      </c>
      <c r="D193" s="135"/>
      <c r="E193" s="77">
        <v>13</v>
      </c>
      <c r="F193" s="70" t="s">
        <v>18</v>
      </c>
      <c r="G193" s="74">
        <v>10</v>
      </c>
      <c r="H193" s="74">
        <f t="shared" si="2"/>
        <v>23</v>
      </c>
    </row>
    <row r="194" spans="1:8" x14ac:dyDescent="0.25">
      <c r="A194" s="21" t="s">
        <v>184</v>
      </c>
      <c r="B194" s="2" t="s">
        <v>203</v>
      </c>
      <c r="C194" s="6" t="s">
        <v>19</v>
      </c>
      <c r="D194" s="6"/>
      <c r="E194" s="141">
        <v>209</v>
      </c>
      <c r="F194" s="142">
        <v>19</v>
      </c>
      <c r="G194" s="72">
        <v>122</v>
      </c>
      <c r="H194" s="72">
        <f t="shared" si="2"/>
        <v>350</v>
      </c>
    </row>
    <row r="195" spans="1:8" x14ac:dyDescent="0.25">
      <c r="A195" s="21" t="s">
        <v>184</v>
      </c>
      <c r="B195" s="2" t="s">
        <v>210</v>
      </c>
      <c r="C195" s="3" t="s">
        <v>211</v>
      </c>
      <c r="D195" s="135"/>
      <c r="E195" s="77">
        <v>223</v>
      </c>
      <c r="F195" s="73">
        <v>45</v>
      </c>
      <c r="G195" s="74">
        <v>192</v>
      </c>
      <c r="H195" s="74">
        <f t="shared" si="2"/>
        <v>460</v>
      </c>
    </row>
    <row r="196" spans="1:8" x14ac:dyDescent="0.25">
      <c r="A196" s="21" t="s">
        <v>184</v>
      </c>
      <c r="B196" s="2" t="s">
        <v>210</v>
      </c>
      <c r="C196" s="3" t="s">
        <v>212</v>
      </c>
      <c r="D196" s="135"/>
      <c r="E196" s="77">
        <v>30</v>
      </c>
      <c r="F196" s="73">
        <v>5</v>
      </c>
      <c r="G196" s="74">
        <v>20</v>
      </c>
      <c r="H196" s="74">
        <f t="shared" si="2"/>
        <v>55</v>
      </c>
    </row>
    <row r="197" spans="1:8" x14ac:dyDescent="0.25">
      <c r="A197" s="21" t="s">
        <v>184</v>
      </c>
      <c r="B197" s="2" t="s">
        <v>210</v>
      </c>
      <c r="C197" s="3" t="s">
        <v>213</v>
      </c>
      <c r="D197" s="135"/>
      <c r="E197" s="77">
        <v>82</v>
      </c>
      <c r="F197" s="73">
        <v>8</v>
      </c>
      <c r="G197" s="74">
        <v>46</v>
      </c>
      <c r="H197" s="74">
        <f t="shared" ref="H197:H260" si="3">SUM(E197:G197)</f>
        <v>136</v>
      </c>
    </row>
    <row r="198" spans="1:8" x14ac:dyDescent="0.25">
      <c r="A198" s="21" t="s">
        <v>184</v>
      </c>
      <c r="B198" s="2" t="s">
        <v>210</v>
      </c>
      <c r="C198" s="3" t="s">
        <v>214</v>
      </c>
      <c r="D198" s="135"/>
      <c r="E198" s="77">
        <v>14</v>
      </c>
      <c r="F198" s="73">
        <v>1</v>
      </c>
      <c r="G198" s="74">
        <v>6</v>
      </c>
      <c r="H198" s="74">
        <f t="shared" si="3"/>
        <v>21</v>
      </c>
    </row>
    <row r="199" spans="1:8" x14ac:dyDescent="0.25">
      <c r="A199" s="21" t="s">
        <v>184</v>
      </c>
      <c r="B199" s="2" t="s">
        <v>210</v>
      </c>
      <c r="C199" s="3" t="s">
        <v>215</v>
      </c>
      <c r="D199" s="135"/>
      <c r="E199" s="77">
        <v>45</v>
      </c>
      <c r="F199" s="73">
        <v>11</v>
      </c>
      <c r="G199" s="74">
        <v>62</v>
      </c>
      <c r="H199" s="74">
        <f t="shared" si="3"/>
        <v>118</v>
      </c>
    </row>
    <row r="200" spans="1:8" x14ac:dyDescent="0.25">
      <c r="A200" s="21" t="s">
        <v>184</v>
      </c>
      <c r="B200" s="2" t="s">
        <v>210</v>
      </c>
      <c r="C200" s="3" t="s">
        <v>216</v>
      </c>
      <c r="D200" s="135"/>
      <c r="E200" s="77">
        <v>18</v>
      </c>
      <c r="F200" s="70" t="s">
        <v>18</v>
      </c>
      <c r="G200" s="74">
        <v>18</v>
      </c>
      <c r="H200" s="74">
        <f t="shared" si="3"/>
        <v>36</v>
      </c>
    </row>
    <row r="201" spans="1:8" x14ac:dyDescent="0.25">
      <c r="A201" s="21" t="s">
        <v>184</v>
      </c>
      <c r="B201" s="2" t="s">
        <v>210</v>
      </c>
      <c r="C201" s="3" t="s">
        <v>217</v>
      </c>
      <c r="D201" s="135"/>
      <c r="E201" s="77">
        <v>42</v>
      </c>
      <c r="F201" s="73">
        <v>3</v>
      </c>
      <c r="G201" s="74">
        <v>25</v>
      </c>
      <c r="H201" s="74">
        <f t="shared" si="3"/>
        <v>70</v>
      </c>
    </row>
    <row r="202" spans="1:8" x14ac:dyDescent="0.25">
      <c r="A202" s="21" t="s">
        <v>184</v>
      </c>
      <c r="B202" s="2" t="s">
        <v>210</v>
      </c>
      <c r="C202" s="3" t="s">
        <v>218</v>
      </c>
      <c r="D202" s="135"/>
      <c r="E202" s="77">
        <v>19</v>
      </c>
      <c r="F202" s="73">
        <v>4</v>
      </c>
      <c r="G202" s="74">
        <v>18</v>
      </c>
      <c r="H202" s="74">
        <f t="shared" si="3"/>
        <v>41</v>
      </c>
    </row>
    <row r="203" spans="1:8" x14ac:dyDescent="0.25">
      <c r="A203" s="21" t="s">
        <v>184</v>
      </c>
      <c r="B203" s="2" t="s">
        <v>210</v>
      </c>
      <c r="C203" s="3" t="s">
        <v>219</v>
      </c>
      <c r="D203" s="135"/>
      <c r="E203" s="77">
        <v>11</v>
      </c>
      <c r="F203" s="73">
        <v>1</v>
      </c>
      <c r="G203" s="74">
        <v>3</v>
      </c>
      <c r="H203" s="74">
        <f t="shared" si="3"/>
        <v>15</v>
      </c>
    </row>
    <row r="204" spans="1:8" x14ac:dyDescent="0.25">
      <c r="A204" s="21" t="s">
        <v>184</v>
      </c>
      <c r="B204" s="2" t="s">
        <v>210</v>
      </c>
      <c r="C204" s="3" t="s">
        <v>220</v>
      </c>
      <c r="D204" s="135"/>
      <c r="E204" s="77">
        <v>95</v>
      </c>
      <c r="F204" s="73">
        <v>12</v>
      </c>
      <c r="G204" s="74">
        <v>69</v>
      </c>
      <c r="H204" s="74">
        <f t="shared" si="3"/>
        <v>176</v>
      </c>
    </row>
    <row r="205" spans="1:8" x14ac:dyDescent="0.25">
      <c r="A205" s="21" t="s">
        <v>184</v>
      </c>
      <c r="B205" s="2" t="s">
        <v>210</v>
      </c>
      <c r="C205" s="6" t="s">
        <v>19</v>
      </c>
      <c r="D205" s="6"/>
      <c r="E205" s="141">
        <v>579</v>
      </c>
      <c r="F205" s="142">
        <v>90</v>
      </c>
      <c r="G205" s="72">
        <v>459</v>
      </c>
      <c r="H205" s="72">
        <f t="shared" si="3"/>
        <v>1128</v>
      </c>
    </row>
    <row r="206" spans="1:8" ht="15.75" thickBot="1" x14ac:dyDescent="0.3">
      <c r="A206" s="37" t="s">
        <v>184</v>
      </c>
      <c r="B206" s="25" t="s">
        <v>19</v>
      </c>
      <c r="C206" s="25"/>
      <c r="D206" s="25"/>
      <c r="E206" s="144">
        <v>2608</v>
      </c>
      <c r="F206" s="145">
        <v>452</v>
      </c>
      <c r="G206" s="75">
        <v>1574</v>
      </c>
      <c r="H206" s="75">
        <f t="shared" si="3"/>
        <v>4634</v>
      </c>
    </row>
    <row r="207" spans="1:8" x14ac:dyDescent="0.25">
      <c r="A207" s="27" t="s">
        <v>221</v>
      </c>
      <c r="B207" s="28" t="s">
        <v>222</v>
      </c>
      <c r="C207" s="29" t="s">
        <v>223</v>
      </c>
      <c r="D207" s="134"/>
      <c r="E207" s="66">
        <v>539</v>
      </c>
      <c r="F207" s="67">
        <v>104</v>
      </c>
      <c r="G207" s="68">
        <v>338</v>
      </c>
      <c r="H207" s="68">
        <f t="shared" si="3"/>
        <v>981</v>
      </c>
    </row>
    <row r="208" spans="1:8" x14ac:dyDescent="0.25">
      <c r="A208" s="21" t="s">
        <v>221</v>
      </c>
      <c r="B208" s="2" t="s">
        <v>222</v>
      </c>
      <c r="C208" s="3" t="s">
        <v>224</v>
      </c>
      <c r="D208" s="135"/>
      <c r="E208" s="77">
        <v>123</v>
      </c>
      <c r="F208" s="73">
        <v>14</v>
      </c>
      <c r="G208" s="74">
        <v>81</v>
      </c>
      <c r="H208" s="74">
        <f t="shared" si="3"/>
        <v>218</v>
      </c>
    </row>
    <row r="209" spans="1:8" x14ac:dyDescent="0.25">
      <c r="A209" s="21" t="s">
        <v>221</v>
      </c>
      <c r="B209" s="2" t="s">
        <v>222</v>
      </c>
      <c r="C209" s="3" t="s">
        <v>225</v>
      </c>
      <c r="D209" s="135"/>
      <c r="E209" s="77">
        <v>15</v>
      </c>
      <c r="F209" s="70" t="s">
        <v>18</v>
      </c>
      <c r="G209" s="74">
        <v>6</v>
      </c>
      <c r="H209" s="74">
        <f t="shared" si="3"/>
        <v>21</v>
      </c>
    </row>
    <row r="210" spans="1:8" x14ac:dyDescent="0.25">
      <c r="A210" s="21" t="s">
        <v>221</v>
      </c>
      <c r="B210" s="2" t="s">
        <v>222</v>
      </c>
      <c r="C210" s="3" t="s">
        <v>226</v>
      </c>
      <c r="D210" s="135"/>
      <c r="E210" s="77">
        <v>10</v>
      </c>
      <c r="F210" s="70" t="s">
        <v>18</v>
      </c>
      <c r="G210" s="74">
        <v>6</v>
      </c>
      <c r="H210" s="74">
        <f t="shared" si="3"/>
        <v>16</v>
      </c>
    </row>
    <row r="211" spans="1:8" x14ac:dyDescent="0.25">
      <c r="A211" s="21" t="s">
        <v>221</v>
      </c>
      <c r="B211" s="2" t="s">
        <v>222</v>
      </c>
      <c r="C211" s="3" t="s">
        <v>227</v>
      </c>
      <c r="D211" s="135"/>
      <c r="E211" s="77">
        <v>93</v>
      </c>
      <c r="F211" s="73">
        <v>9</v>
      </c>
      <c r="G211" s="74">
        <v>90</v>
      </c>
      <c r="H211" s="74">
        <f t="shared" si="3"/>
        <v>192</v>
      </c>
    </row>
    <row r="212" spans="1:8" x14ac:dyDescent="0.25">
      <c r="A212" s="21" t="s">
        <v>221</v>
      </c>
      <c r="B212" s="2" t="s">
        <v>222</v>
      </c>
      <c r="C212" s="3" t="s">
        <v>228</v>
      </c>
      <c r="D212" s="135"/>
      <c r="E212" s="77">
        <v>11</v>
      </c>
      <c r="F212" s="73">
        <v>4</v>
      </c>
      <c r="G212" s="74">
        <v>5</v>
      </c>
      <c r="H212" s="74">
        <f t="shared" si="3"/>
        <v>20</v>
      </c>
    </row>
    <row r="213" spans="1:8" x14ac:dyDescent="0.25">
      <c r="A213" s="21" t="s">
        <v>221</v>
      </c>
      <c r="B213" s="2" t="s">
        <v>222</v>
      </c>
      <c r="C213" s="3" t="s">
        <v>229</v>
      </c>
      <c r="D213" s="135"/>
      <c r="E213" s="77">
        <v>11</v>
      </c>
      <c r="F213" s="70" t="s">
        <v>18</v>
      </c>
      <c r="G213" s="74">
        <v>12</v>
      </c>
      <c r="H213" s="74">
        <f t="shared" si="3"/>
        <v>23</v>
      </c>
    </row>
    <row r="214" spans="1:8" x14ac:dyDescent="0.25">
      <c r="A214" s="21" t="s">
        <v>221</v>
      </c>
      <c r="B214" s="2" t="s">
        <v>222</v>
      </c>
      <c r="C214" s="3" t="s">
        <v>230</v>
      </c>
      <c r="D214" s="135"/>
      <c r="E214" s="77">
        <v>27</v>
      </c>
      <c r="F214" s="73">
        <v>3</v>
      </c>
      <c r="G214" s="74">
        <v>13</v>
      </c>
      <c r="H214" s="74">
        <f t="shared" si="3"/>
        <v>43</v>
      </c>
    </row>
    <row r="215" spans="1:8" x14ac:dyDescent="0.25">
      <c r="A215" s="21" t="s">
        <v>221</v>
      </c>
      <c r="B215" s="2" t="s">
        <v>222</v>
      </c>
      <c r="C215" s="3" t="s">
        <v>231</v>
      </c>
      <c r="D215" s="135"/>
      <c r="E215" s="77">
        <v>97</v>
      </c>
      <c r="F215" s="73">
        <v>3</v>
      </c>
      <c r="G215" s="74">
        <v>95</v>
      </c>
      <c r="H215" s="74">
        <f t="shared" si="3"/>
        <v>195</v>
      </c>
    </row>
    <row r="216" spans="1:8" x14ac:dyDescent="0.25">
      <c r="A216" s="21" t="s">
        <v>221</v>
      </c>
      <c r="B216" s="2" t="s">
        <v>222</v>
      </c>
      <c r="C216" s="3" t="s">
        <v>232</v>
      </c>
      <c r="D216" s="135"/>
      <c r="E216" s="77">
        <v>18</v>
      </c>
      <c r="F216" s="70" t="s">
        <v>18</v>
      </c>
      <c r="G216" s="74">
        <v>19</v>
      </c>
      <c r="H216" s="74">
        <f t="shared" si="3"/>
        <v>37</v>
      </c>
    </row>
    <row r="217" spans="1:8" x14ac:dyDescent="0.25">
      <c r="A217" s="21" t="s">
        <v>221</v>
      </c>
      <c r="B217" s="2" t="s">
        <v>222</v>
      </c>
      <c r="C217" s="6" t="s">
        <v>19</v>
      </c>
      <c r="D217" s="6"/>
      <c r="E217" s="141">
        <v>944</v>
      </c>
      <c r="F217" s="142">
        <v>137</v>
      </c>
      <c r="G217" s="72">
        <v>665</v>
      </c>
      <c r="H217" s="72">
        <f t="shared" si="3"/>
        <v>1746</v>
      </c>
    </row>
    <row r="218" spans="1:8" x14ac:dyDescent="0.25">
      <c r="A218" s="21" t="s">
        <v>221</v>
      </c>
      <c r="B218" s="2" t="s">
        <v>233</v>
      </c>
      <c r="C218" s="3" t="s">
        <v>234</v>
      </c>
      <c r="D218" s="135"/>
      <c r="E218" s="77">
        <v>104</v>
      </c>
      <c r="F218" s="73">
        <v>8</v>
      </c>
      <c r="G218" s="74">
        <v>53</v>
      </c>
      <c r="H218" s="74">
        <f t="shared" si="3"/>
        <v>165</v>
      </c>
    </row>
    <row r="219" spans="1:8" x14ac:dyDescent="0.25">
      <c r="A219" s="21" t="s">
        <v>221</v>
      </c>
      <c r="B219" s="2" t="s">
        <v>233</v>
      </c>
      <c r="C219" s="3" t="s">
        <v>235</v>
      </c>
      <c r="D219" s="135"/>
      <c r="E219" s="77">
        <v>17</v>
      </c>
      <c r="F219" s="70" t="s">
        <v>18</v>
      </c>
      <c r="G219" s="74">
        <v>6</v>
      </c>
      <c r="H219" s="74">
        <f t="shared" si="3"/>
        <v>23</v>
      </c>
    </row>
    <row r="220" spans="1:8" x14ac:dyDescent="0.25">
      <c r="A220" s="21" t="s">
        <v>221</v>
      </c>
      <c r="B220" s="2" t="s">
        <v>233</v>
      </c>
      <c r="C220" s="3" t="s">
        <v>236</v>
      </c>
      <c r="D220" s="135"/>
      <c r="E220" s="77">
        <v>28</v>
      </c>
      <c r="F220" s="73">
        <v>1</v>
      </c>
      <c r="G220" s="74">
        <v>17</v>
      </c>
      <c r="H220" s="74">
        <f t="shared" si="3"/>
        <v>46</v>
      </c>
    </row>
    <row r="221" spans="1:8" x14ac:dyDescent="0.25">
      <c r="A221" s="21" t="s">
        <v>221</v>
      </c>
      <c r="B221" s="2" t="s">
        <v>233</v>
      </c>
      <c r="C221" s="6" t="s">
        <v>19</v>
      </c>
      <c r="D221" s="6"/>
      <c r="E221" s="141">
        <v>149</v>
      </c>
      <c r="F221" s="142">
        <v>9</v>
      </c>
      <c r="G221" s="72">
        <v>76</v>
      </c>
      <c r="H221" s="72">
        <f t="shared" si="3"/>
        <v>234</v>
      </c>
    </row>
    <row r="222" spans="1:8" x14ac:dyDescent="0.25">
      <c r="A222" s="21" t="s">
        <v>221</v>
      </c>
      <c r="B222" s="2" t="s">
        <v>237</v>
      </c>
      <c r="C222" s="3" t="s">
        <v>238</v>
      </c>
      <c r="D222" s="135"/>
      <c r="E222" s="77">
        <v>370</v>
      </c>
      <c r="F222" s="73">
        <v>76</v>
      </c>
      <c r="G222" s="74">
        <v>317</v>
      </c>
      <c r="H222" s="74">
        <f t="shared" si="3"/>
        <v>763</v>
      </c>
    </row>
    <row r="223" spans="1:8" x14ac:dyDescent="0.25">
      <c r="A223" s="21" t="s">
        <v>221</v>
      </c>
      <c r="B223" s="2" t="s">
        <v>237</v>
      </c>
      <c r="C223" s="3" t="s">
        <v>239</v>
      </c>
      <c r="D223" s="135"/>
      <c r="E223" s="77">
        <v>20</v>
      </c>
      <c r="F223" s="70" t="s">
        <v>18</v>
      </c>
      <c r="G223" s="74">
        <v>21</v>
      </c>
      <c r="H223" s="74">
        <f t="shared" si="3"/>
        <v>41</v>
      </c>
    </row>
    <row r="224" spans="1:8" x14ac:dyDescent="0.25">
      <c r="A224" s="21" t="s">
        <v>221</v>
      </c>
      <c r="B224" s="2" t="s">
        <v>237</v>
      </c>
      <c r="C224" s="3" t="s">
        <v>240</v>
      </c>
      <c r="D224" s="135"/>
      <c r="E224" s="77">
        <v>28</v>
      </c>
      <c r="F224" s="73">
        <v>2</v>
      </c>
      <c r="G224" s="74">
        <v>12</v>
      </c>
      <c r="H224" s="74">
        <f t="shared" si="3"/>
        <v>42</v>
      </c>
    </row>
    <row r="225" spans="1:8" x14ac:dyDescent="0.25">
      <c r="A225" s="21" t="s">
        <v>221</v>
      </c>
      <c r="B225" s="2" t="s">
        <v>237</v>
      </c>
      <c r="C225" s="3" t="s">
        <v>241</v>
      </c>
      <c r="D225" s="135"/>
      <c r="E225" s="77">
        <v>136</v>
      </c>
      <c r="F225" s="73">
        <v>13</v>
      </c>
      <c r="G225" s="74">
        <v>123</v>
      </c>
      <c r="H225" s="74">
        <f t="shared" si="3"/>
        <v>272</v>
      </c>
    </row>
    <row r="226" spans="1:8" x14ac:dyDescent="0.25">
      <c r="A226" s="21" t="s">
        <v>221</v>
      </c>
      <c r="B226" s="2" t="s">
        <v>237</v>
      </c>
      <c r="C226" s="3" t="s">
        <v>242</v>
      </c>
      <c r="D226" s="135"/>
      <c r="E226" s="77">
        <v>18</v>
      </c>
      <c r="F226" s="70" t="s">
        <v>18</v>
      </c>
      <c r="G226" s="74">
        <v>9</v>
      </c>
      <c r="H226" s="74">
        <f t="shared" si="3"/>
        <v>27</v>
      </c>
    </row>
    <row r="227" spans="1:8" x14ac:dyDescent="0.25">
      <c r="A227" s="21" t="s">
        <v>221</v>
      </c>
      <c r="B227" s="2" t="s">
        <v>237</v>
      </c>
      <c r="C227" s="3" t="s">
        <v>243</v>
      </c>
      <c r="D227" s="135"/>
      <c r="E227" s="77">
        <v>52</v>
      </c>
      <c r="F227" s="73">
        <v>2</v>
      </c>
      <c r="G227" s="74">
        <v>27</v>
      </c>
      <c r="H227" s="74">
        <f t="shared" si="3"/>
        <v>81</v>
      </c>
    </row>
    <row r="228" spans="1:8" x14ac:dyDescent="0.25">
      <c r="A228" s="21" t="s">
        <v>221</v>
      </c>
      <c r="B228" s="2" t="s">
        <v>237</v>
      </c>
      <c r="C228" s="3" t="s">
        <v>244</v>
      </c>
      <c r="D228" s="135"/>
      <c r="E228" s="77">
        <v>31</v>
      </c>
      <c r="F228" s="73">
        <v>1</v>
      </c>
      <c r="G228" s="74">
        <v>28</v>
      </c>
      <c r="H228" s="74">
        <f t="shared" si="3"/>
        <v>60</v>
      </c>
    </row>
    <row r="229" spans="1:8" x14ac:dyDescent="0.25">
      <c r="A229" s="21" t="s">
        <v>221</v>
      </c>
      <c r="B229" s="2" t="s">
        <v>237</v>
      </c>
      <c r="C229" s="3" t="s">
        <v>245</v>
      </c>
      <c r="D229" s="135"/>
      <c r="E229" s="77">
        <v>95</v>
      </c>
      <c r="F229" s="73">
        <v>3</v>
      </c>
      <c r="G229" s="74">
        <v>54</v>
      </c>
      <c r="H229" s="74">
        <f t="shared" si="3"/>
        <v>152</v>
      </c>
    </row>
    <row r="230" spans="1:8" x14ac:dyDescent="0.25">
      <c r="A230" s="21" t="s">
        <v>221</v>
      </c>
      <c r="B230" s="2" t="s">
        <v>237</v>
      </c>
      <c r="C230" s="3" t="s">
        <v>246</v>
      </c>
      <c r="D230" s="135"/>
      <c r="E230" s="77">
        <v>16</v>
      </c>
      <c r="F230" s="73">
        <v>1</v>
      </c>
      <c r="G230" s="74">
        <v>12</v>
      </c>
      <c r="H230" s="74">
        <f t="shared" si="3"/>
        <v>29</v>
      </c>
    </row>
    <row r="231" spans="1:8" x14ac:dyDescent="0.25">
      <c r="A231" s="21" t="s">
        <v>221</v>
      </c>
      <c r="B231" s="2" t="s">
        <v>237</v>
      </c>
      <c r="C231" s="6" t="s">
        <v>19</v>
      </c>
      <c r="D231" s="6"/>
      <c r="E231" s="141">
        <v>766</v>
      </c>
      <c r="F231" s="142">
        <v>98</v>
      </c>
      <c r="G231" s="72">
        <v>603</v>
      </c>
      <c r="H231" s="72">
        <f t="shared" si="3"/>
        <v>1467</v>
      </c>
    </row>
    <row r="232" spans="1:8" x14ac:dyDescent="0.25">
      <c r="A232" s="21" t="s">
        <v>221</v>
      </c>
      <c r="B232" s="2" t="s">
        <v>247</v>
      </c>
      <c r="C232" s="3" t="s">
        <v>248</v>
      </c>
      <c r="D232" s="135"/>
      <c r="E232" s="77">
        <v>241</v>
      </c>
      <c r="F232" s="73">
        <v>33</v>
      </c>
      <c r="G232" s="74">
        <v>129</v>
      </c>
      <c r="H232" s="74">
        <f t="shared" si="3"/>
        <v>403</v>
      </c>
    </row>
    <row r="233" spans="1:8" x14ac:dyDescent="0.25">
      <c r="A233" s="21" t="s">
        <v>221</v>
      </c>
      <c r="B233" s="2" t="s">
        <v>247</v>
      </c>
      <c r="C233" s="3" t="s">
        <v>249</v>
      </c>
      <c r="D233" s="135"/>
      <c r="E233" s="77">
        <v>60</v>
      </c>
      <c r="F233" s="73">
        <v>5</v>
      </c>
      <c r="G233" s="74">
        <v>36</v>
      </c>
      <c r="H233" s="74">
        <f t="shared" si="3"/>
        <v>101</v>
      </c>
    </row>
    <row r="234" spans="1:8" x14ac:dyDescent="0.25">
      <c r="A234" s="21" t="s">
        <v>221</v>
      </c>
      <c r="B234" s="2" t="s">
        <v>247</v>
      </c>
      <c r="C234" s="3" t="s">
        <v>250</v>
      </c>
      <c r="D234" s="135"/>
      <c r="E234" s="77">
        <v>84</v>
      </c>
      <c r="F234" s="73">
        <v>6</v>
      </c>
      <c r="G234" s="74">
        <v>62</v>
      </c>
      <c r="H234" s="74">
        <f t="shared" si="3"/>
        <v>152</v>
      </c>
    </row>
    <row r="235" spans="1:8" x14ac:dyDescent="0.25">
      <c r="A235" s="21" t="s">
        <v>221</v>
      </c>
      <c r="B235" s="2" t="s">
        <v>247</v>
      </c>
      <c r="C235" s="3" t="s">
        <v>251</v>
      </c>
      <c r="D235" s="135"/>
      <c r="E235" s="77">
        <v>134</v>
      </c>
      <c r="F235" s="73">
        <v>13</v>
      </c>
      <c r="G235" s="74">
        <v>76</v>
      </c>
      <c r="H235" s="74">
        <f t="shared" si="3"/>
        <v>223</v>
      </c>
    </row>
    <row r="236" spans="1:8" x14ac:dyDescent="0.25">
      <c r="A236" s="21" t="s">
        <v>221</v>
      </c>
      <c r="B236" s="2" t="s">
        <v>247</v>
      </c>
      <c r="C236" s="3" t="s">
        <v>252</v>
      </c>
      <c r="D236" s="135"/>
      <c r="E236" s="77">
        <v>35</v>
      </c>
      <c r="F236" s="73">
        <v>5</v>
      </c>
      <c r="G236" s="74">
        <v>14</v>
      </c>
      <c r="H236" s="74">
        <f t="shared" si="3"/>
        <v>54</v>
      </c>
    </row>
    <row r="237" spans="1:8" x14ac:dyDescent="0.25">
      <c r="A237" s="21" t="s">
        <v>221</v>
      </c>
      <c r="B237" s="2" t="s">
        <v>247</v>
      </c>
      <c r="C237" s="3" t="s">
        <v>253</v>
      </c>
      <c r="D237" s="135"/>
      <c r="E237" s="77">
        <v>111</v>
      </c>
      <c r="F237" s="73">
        <v>11</v>
      </c>
      <c r="G237" s="74">
        <v>115</v>
      </c>
      <c r="H237" s="74">
        <f t="shared" si="3"/>
        <v>237</v>
      </c>
    </row>
    <row r="238" spans="1:8" x14ac:dyDescent="0.25">
      <c r="A238" s="21" t="s">
        <v>221</v>
      </c>
      <c r="B238" s="2" t="s">
        <v>247</v>
      </c>
      <c r="C238" s="3" t="s">
        <v>254</v>
      </c>
      <c r="D238" s="135"/>
      <c r="E238" s="77">
        <v>39</v>
      </c>
      <c r="F238" s="73">
        <v>1</v>
      </c>
      <c r="G238" s="74">
        <v>34</v>
      </c>
      <c r="H238" s="74">
        <f t="shared" si="3"/>
        <v>74</v>
      </c>
    </row>
    <row r="239" spans="1:8" x14ac:dyDescent="0.25">
      <c r="A239" s="21" t="s">
        <v>221</v>
      </c>
      <c r="B239" s="2" t="s">
        <v>247</v>
      </c>
      <c r="C239" s="3" t="s">
        <v>255</v>
      </c>
      <c r="D239" s="135"/>
      <c r="E239" s="77">
        <v>48</v>
      </c>
      <c r="F239" s="73">
        <v>1</v>
      </c>
      <c r="G239" s="74">
        <v>31</v>
      </c>
      <c r="H239" s="74">
        <f t="shared" si="3"/>
        <v>80</v>
      </c>
    </row>
    <row r="240" spans="1:8" x14ac:dyDescent="0.25">
      <c r="A240" s="21" t="s">
        <v>221</v>
      </c>
      <c r="B240" s="2" t="s">
        <v>247</v>
      </c>
      <c r="C240" s="6" t="s">
        <v>19</v>
      </c>
      <c r="D240" s="6"/>
      <c r="E240" s="141">
        <v>752</v>
      </c>
      <c r="F240" s="142">
        <v>75</v>
      </c>
      <c r="G240" s="72">
        <v>497</v>
      </c>
      <c r="H240" s="72">
        <f t="shared" si="3"/>
        <v>1324</v>
      </c>
    </row>
    <row r="241" spans="1:8" ht="15.75" thickBot="1" x14ac:dyDescent="0.3">
      <c r="A241" s="37" t="s">
        <v>221</v>
      </c>
      <c r="B241" s="25" t="s">
        <v>19</v>
      </c>
      <c r="C241" s="25"/>
      <c r="D241" s="25"/>
      <c r="E241" s="144">
        <v>2611</v>
      </c>
      <c r="F241" s="145">
        <v>319</v>
      </c>
      <c r="G241" s="75">
        <v>1841</v>
      </c>
      <c r="H241" s="75">
        <f t="shared" si="3"/>
        <v>4771</v>
      </c>
    </row>
    <row r="242" spans="1:8" x14ac:dyDescent="0.25">
      <c r="A242" s="27" t="s">
        <v>256</v>
      </c>
      <c r="B242" s="28" t="s">
        <v>257</v>
      </c>
      <c r="C242" s="29" t="s">
        <v>258</v>
      </c>
      <c r="D242" s="134"/>
      <c r="E242" s="66">
        <v>360</v>
      </c>
      <c r="F242" s="67">
        <v>78</v>
      </c>
      <c r="G242" s="68">
        <v>179</v>
      </c>
      <c r="H242" s="68">
        <f t="shared" si="3"/>
        <v>617</v>
      </c>
    </row>
    <row r="243" spans="1:8" x14ac:dyDescent="0.25">
      <c r="A243" s="21" t="s">
        <v>256</v>
      </c>
      <c r="B243" s="2" t="s">
        <v>257</v>
      </c>
      <c r="C243" s="3" t="s">
        <v>259</v>
      </c>
      <c r="D243" s="135"/>
      <c r="E243" s="77">
        <v>71</v>
      </c>
      <c r="F243" s="73">
        <v>8</v>
      </c>
      <c r="G243" s="74">
        <v>59</v>
      </c>
      <c r="H243" s="74">
        <f t="shared" si="3"/>
        <v>138</v>
      </c>
    </row>
    <row r="244" spans="1:8" x14ac:dyDescent="0.25">
      <c r="A244" s="21" t="s">
        <v>256</v>
      </c>
      <c r="B244" s="2" t="s">
        <v>257</v>
      </c>
      <c r="C244" s="3" t="s">
        <v>260</v>
      </c>
      <c r="D244" s="135"/>
      <c r="E244" s="77">
        <v>64</v>
      </c>
      <c r="F244" s="73">
        <v>4</v>
      </c>
      <c r="G244" s="74">
        <v>26</v>
      </c>
      <c r="H244" s="74">
        <f t="shared" si="3"/>
        <v>94</v>
      </c>
    </row>
    <row r="245" spans="1:8" x14ac:dyDescent="0.25">
      <c r="A245" s="21" t="s">
        <v>256</v>
      </c>
      <c r="B245" s="2" t="s">
        <v>257</v>
      </c>
      <c r="C245" s="3" t="s">
        <v>261</v>
      </c>
      <c r="D245" s="135"/>
      <c r="E245" s="77">
        <v>18</v>
      </c>
      <c r="F245" s="70" t="s">
        <v>18</v>
      </c>
      <c r="G245" s="74">
        <v>18</v>
      </c>
      <c r="H245" s="74">
        <f t="shared" si="3"/>
        <v>36</v>
      </c>
    </row>
    <row r="246" spans="1:8" x14ac:dyDescent="0.25">
      <c r="A246" s="21" t="s">
        <v>256</v>
      </c>
      <c r="B246" s="2" t="s">
        <v>257</v>
      </c>
      <c r="C246" s="3" t="s">
        <v>262</v>
      </c>
      <c r="D246" s="135"/>
      <c r="E246" s="77">
        <v>21</v>
      </c>
      <c r="F246" s="73">
        <v>1</v>
      </c>
      <c r="G246" s="74">
        <v>12</v>
      </c>
      <c r="H246" s="74">
        <f t="shared" si="3"/>
        <v>34</v>
      </c>
    </row>
    <row r="247" spans="1:8" x14ac:dyDescent="0.25">
      <c r="A247" s="21" t="s">
        <v>256</v>
      </c>
      <c r="B247" s="2" t="s">
        <v>257</v>
      </c>
      <c r="C247" s="3" t="s">
        <v>263</v>
      </c>
      <c r="D247" s="135"/>
      <c r="E247" s="77">
        <v>24</v>
      </c>
      <c r="F247" s="73">
        <v>1</v>
      </c>
      <c r="G247" s="74">
        <v>23</v>
      </c>
      <c r="H247" s="74">
        <f t="shared" si="3"/>
        <v>48</v>
      </c>
    </row>
    <row r="248" spans="1:8" x14ac:dyDescent="0.25">
      <c r="A248" s="21" t="s">
        <v>256</v>
      </c>
      <c r="B248" s="2" t="s">
        <v>257</v>
      </c>
      <c r="C248" s="3" t="s">
        <v>264</v>
      </c>
      <c r="D248" s="135"/>
      <c r="E248" s="77">
        <v>42</v>
      </c>
      <c r="F248" s="73">
        <v>7</v>
      </c>
      <c r="G248" s="74">
        <v>21</v>
      </c>
      <c r="H248" s="74">
        <f t="shared" si="3"/>
        <v>70</v>
      </c>
    </row>
    <row r="249" spans="1:8" x14ac:dyDescent="0.25">
      <c r="A249" s="21" t="s">
        <v>256</v>
      </c>
      <c r="B249" s="2" t="s">
        <v>257</v>
      </c>
      <c r="C249" s="3" t="s">
        <v>265</v>
      </c>
      <c r="D249" s="135"/>
      <c r="E249" s="77">
        <v>22</v>
      </c>
      <c r="F249" s="70" t="s">
        <v>18</v>
      </c>
      <c r="G249" s="74">
        <v>24</v>
      </c>
      <c r="H249" s="74">
        <f t="shared" si="3"/>
        <v>46</v>
      </c>
    </row>
    <row r="250" spans="1:8" x14ac:dyDescent="0.25">
      <c r="A250" s="21" t="s">
        <v>256</v>
      </c>
      <c r="B250" s="2" t="s">
        <v>257</v>
      </c>
      <c r="C250" s="3" t="s">
        <v>266</v>
      </c>
      <c r="D250" s="135"/>
      <c r="E250" s="77">
        <v>42</v>
      </c>
      <c r="F250" s="73">
        <v>3</v>
      </c>
      <c r="G250" s="74">
        <v>39</v>
      </c>
      <c r="H250" s="74">
        <f t="shared" si="3"/>
        <v>84</v>
      </c>
    </row>
    <row r="251" spans="1:8" x14ac:dyDescent="0.25">
      <c r="A251" s="21" t="s">
        <v>256</v>
      </c>
      <c r="B251" s="2" t="s">
        <v>257</v>
      </c>
      <c r="C251" s="6" t="s">
        <v>19</v>
      </c>
      <c r="D251" s="6"/>
      <c r="E251" s="141">
        <v>664</v>
      </c>
      <c r="F251" s="142">
        <v>102</v>
      </c>
      <c r="G251" s="72">
        <v>401</v>
      </c>
      <c r="H251" s="72">
        <f t="shared" si="3"/>
        <v>1167</v>
      </c>
    </row>
    <row r="252" spans="1:8" x14ac:dyDescent="0.25">
      <c r="A252" s="21" t="s">
        <v>256</v>
      </c>
      <c r="B252" s="2" t="s">
        <v>267</v>
      </c>
      <c r="C252" s="3" t="s">
        <v>268</v>
      </c>
      <c r="D252" s="135"/>
      <c r="E252" s="77">
        <v>27</v>
      </c>
      <c r="F252" s="73">
        <v>1</v>
      </c>
      <c r="G252" s="74">
        <v>11</v>
      </c>
      <c r="H252" s="74">
        <f t="shared" si="3"/>
        <v>39</v>
      </c>
    </row>
    <row r="253" spans="1:8" x14ac:dyDescent="0.25">
      <c r="A253" s="21" t="s">
        <v>256</v>
      </c>
      <c r="B253" s="2" t="s">
        <v>267</v>
      </c>
      <c r="C253" s="3" t="s">
        <v>269</v>
      </c>
      <c r="D253" s="135"/>
      <c r="E253" s="77">
        <v>22</v>
      </c>
      <c r="F253" s="70" t="s">
        <v>18</v>
      </c>
      <c r="G253" s="74">
        <v>4</v>
      </c>
      <c r="H253" s="74">
        <f t="shared" si="3"/>
        <v>26</v>
      </c>
    </row>
    <row r="254" spans="1:8" x14ac:dyDescent="0.25">
      <c r="A254" s="21" t="s">
        <v>256</v>
      </c>
      <c r="B254" s="2" t="s">
        <v>267</v>
      </c>
      <c r="C254" s="3" t="s">
        <v>270</v>
      </c>
      <c r="D254" s="135"/>
      <c r="E254" s="77">
        <v>31</v>
      </c>
      <c r="F254" s="73">
        <v>1</v>
      </c>
      <c r="G254" s="74">
        <v>14</v>
      </c>
      <c r="H254" s="74">
        <f t="shared" si="3"/>
        <v>46</v>
      </c>
    </row>
    <row r="255" spans="1:8" x14ac:dyDescent="0.25">
      <c r="A255" s="21" t="s">
        <v>256</v>
      </c>
      <c r="B255" s="2" t="s">
        <v>267</v>
      </c>
      <c r="C255" s="3" t="s">
        <v>271</v>
      </c>
      <c r="D255" s="135"/>
      <c r="E255" s="77">
        <v>14</v>
      </c>
      <c r="F255" s="70" t="s">
        <v>18</v>
      </c>
      <c r="G255" s="74">
        <v>5</v>
      </c>
      <c r="H255" s="74">
        <f t="shared" si="3"/>
        <v>19</v>
      </c>
    </row>
    <row r="256" spans="1:8" x14ac:dyDescent="0.25">
      <c r="A256" s="21" t="s">
        <v>256</v>
      </c>
      <c r="B256" s="2" t="s">
        <v>267</v>
      </c>
      <c r="C256" s="3" t="s">
        <v>272</v>
      </c>
      <c r="D256" s="135"/>
      <c r="E256" s="77">
        <v>7</v>
      </c>
      <c r="F256" s="70" t="s">
        <v>18</v>
      </c>
      <c r="G256" s="74">
        <v>12</v>
      </c>
      <c r="H256" s="74">
        <f t="shared" si="3"/>
        <v>19</v>
      </c>
    </row>
    <row r="257" spans="1:8" x14ac:dyDescent="0.25">
      <c r="A257" s="21" t="s">
        <v>256</v>
      </c>
      <c r="B257" s="2" t="s">
        <v>267</v>
      </c>
      <c r="C257" s="3" t="s">
        <v>273</v>
      </c>
      <c r="D257" s="135"/>
      <c r="E257" s="77">
        <v>20</v>
      </c>
      <c r="F257" s="73">
        <v>2</v>
      </c>
      <c r="G257" s="74">
        <v>4</v>
      </c>
      <c r="H257" s="74">
        <f t="shared" si="3"/>
        <v>26</v>
      </c>
    </row>
    <row r="258" spans="1:8" x14ac:dyDescent="0.25">
      <c r="A258" s="21" t="s">
        <v>256</v>
      </c>
      <c r="B258" s="2" t="s">
        <v>267</v>
      </c>
      <c r="C258" s="3" t="s">
        <v>274</v>
      </c>
      <c r="D258" s="135"/>
      <c r="E258" s="77">
        <v>13</v>
      </c>
      <c r="F258" s="70" t="s">
        <v>18</v>
      </c>
      <c r="G258" s="74">
        <v>10</v>
      </c>
      <c r="H258" s="74">
        <f t="shared" si="3"/>
        <v>23</v>
      </c>
    </row>
    <row r="259" spans="1:8" x14ac:dyDescent="0.25">
      <c r="A259" s="21" t="s">
        <v>256</v>
      </c>
      <c r="B259" s="2" t="s">
        <v>267</v>
      </c>
      <c r="C259" s="6" t="s">
        <v>19</v>
      </c>
      <c r="D259" s="6"/>
      <c r="E259" s="141">
        <v>134</v>
      </c>
      <c r="F259" s="142">
        <v>4</v>
      </c>
      <c r="G259" s="72">
        <v>60</v>
      </c>
      <c r="H259" s="72">
        <f t="shared" si="3"/>
        <v>198</v>
      </c>
    </row>
    <row r="260" spans="1:8" x14ac:dyDescent="0.25">
      <c r="A260" s="21" t="s">
        <v>256</v>
      </c>
      <c r="B260" s="2" t="s">
        <v>275</v>
      </c>
      <c r="C260" s="3" t="s">
        <v>276</v>
      </c>
      <c r="D260" s="135"/>
      <c r="E260" s="77">
        <v>127</v>
      </c>
      <c r="F260" s="73">
        <v>14</v>
      </c>
      <c r="G260" s="74">
        <v>87</v>
      </c>
      <c r="H260" s="74">
        <f t="shared" si="3"/>
        <v>228</v>
      </c>
    </row>
    <row r="261" spans="1:8" x14ac:dyDescent="0.25">
      <c r="A261" s="21" t="s">
        <v>256</v>
      </c>
      <c r="B261" s="2" t="s">
        <v>275</v>
      </c>
      <c r="C261" s="3" t="s">
        <v>277</v>
      </c>
      <c r="D261" s="135"/>
      <c r="E261" s="77">
        <v>56</v>
      </c>
      <c r="F261" s="73">
        <v>2</v>
      </c>
      <c r="G261" s="74">
        <v>41</v>
      </c>
      <c r="H261" s="74">
        <f t="shared" ref="H261:H324" si="4">SUM(E261:G261)</f>
        <v>99</v>
      </c>
    </row>
    <row r="262" spans="1:8" x14ac:dyDescent="0.25">
      <c r="A262" s="21" t="s">
        <v>256</v>
      </c>
      <c r="B262" s="2" t="s">
        <v>275</v>
      </c>
      <c r="C262" s="3" t="s">
        <v>278</v>
      </c>
      <c r="D262" s="135"/>
      <c r="E262" s="77">
        <v>19</v>
      </c>
      <c r="F262" s="70" t="s">
        <v>18</v>
      </c>
      <c r="G262" s="74">
        <v>13</v>
      </c>
      <c r="H262" s="74">
        <f t="shared" si="4"/>
        <v>32</v>
      </c>
    </row>
    <row r="263" spans="1:8" x14ac:dyDescent="0.25">
      <c r="A263" s="21" t="s">
        <v>256</v>
      </c>
      <c r="B263" s="2" t="s">
        <v>275</v>
      </c>
      <c r="C263" s="3" t="s">
        <v>279</v>
      </c>
      <c r="D263" s="135"/>
      <c r="E263" s="77">
        <v>11</v>
      </c>
      <c r="F263" s="73">
        <v>1</v>
      </c>
      <c r="G263" s="74">
        <v>11</v>
      </c>
      <c r="H263" s="74">
        <f t="shared" si="4"/>
        <v>23</v>
      </c>
    </row>
    <row r="264" spans="1:8" x14ac:dyDescent="0.25">
      <c r="A264" s="21" t="s">
        <v>256</v>
      </c>
      <c r="B264" s="2" t="s">
        <v>275</v>
      </c>
      <c r="C264" s="3" t="s">
        <v>280</v>
      </c>
      <c r="D264" s="135"/>
      <c r="E264" s="77">
        <v>38</v>
      </c>
      <c r="F264" s="70" t="s">
        <v>18</v>
      </c>
      <c r="G264" s="74">
        <v>29</v>
      </c>
      <c r="H264" s="74">
        <f t="shared" si="4"/>
        <v>67</v>
      </c>
    </row>
    <row r="265" spans="1:8" x14ac:dyDescent="0.25">
      <c r="A265" s="21" t="s">
        <v>256</v>
      </c>
      <c r="B265" s="2" t="s">
        <v>275</v>
      </c>
      <c r="C265" s="6" t="s">
        <v>19</v>
      </c>
      <c r="D265" s="6"/>
      <c r="E265" s="141">
        <v>251</v>
      </c>
      <c r="F265" s="142">
        <v>17</v>
      </c>
      <c r="G265" s="72">
        <v>181</v>
      </c>
      <c r="H265" s="72">
        <f t="shared" si="4"/>
        <v>449</v>
      </c>
    </row>
    <row r="266" spans="1:8" ht="15.75" thickBot="1" x14ac:dyDescent="0.3">
      <c r="A266" s="37" t="s">
        <v>256</v>
      </c>
      <c r="B266" s="25" t="s">
        <v>19</v>
      </c>
      <c r="C266" s="25"/>
      <c r="D266" s="25"/>
      <c r="E266" s="144">
        <v>1049</v>
      </c>
      <c r="F266" s="145">
        <v>123</v>
      </c>
      <c r="G266" s="75">
        <v>642</v>
      </c>
      <c r="H266" s="75">
        <f t="shared" si="4"/>
        <v>1814</v>
      </c>
    </row>
    <row r="267" spans="1:8" x14ac:dyDescent="0.25">
      <c r="A267" s="27" t="s">
        <v>281</v>
      </c>
      <c r="B267" s="28" t="s">
        <v>282</v>
      </c>
      <c r="C267" s="29" t="s">
        <v>283</v>
      </c>
      <c r="D267" s="134"/>
      <c r="E267" s="66">
        <v>451</v>
      </c>
      <c r="F267" s="67">
        <v>241</v>
      </c>
      <c r="G267" s="68">
        <v>247</v>
      </c>
      <c r="H267" s="68">
        <f t="shared" si="4"/>
        <v>939</v>
      </c>
    </row>
    <row r="268" spans="1:8" x14ac:dyDescent="0.25">
      <c r="A268" s="21" t="s">
        <v>281</v>
      </c>
      <c r="B268" s="2" t="s">
        <v>282</v>
      </c>
      <c r="C268" s="3" t="s">
        <v>284</v>
      </c>
      <c r="D268" s="135"/>
      <c r="E268" s="77">
        <v>212</v>
      </c>
      <c r="F268" s="73">
        <v>62</v>
      </c>
      <c r="G268" s="74">
        <v>180</v>
      </c>
      <c r="H268" s="74">
        <f t="shared" si="4"/>
        <v>454</v>
      </c>
    </row>
    <row r="269" spans="1:8" x14ac:dyDescent="0.25">
      <c r="A269" s="21" t="s">
        <v>281</v>
      </c>
      <c r="B269" s="2" t="s">
        <v>282</v>
      </c>
      <c r="C269" s="3" t="s">
        <v>285</v>
      </c>
      <c r="D269" s="135"/>
      <c r="E269" s="77">
        <v>104</v>
      </c>
      <c r="F269" s="73">
        <v>21</v>
      </c>
      <c r="G269" s="74">
        <v>107</v>
      </c>
      <c r="H269" s="74">
        <f t="shared" si="4"/>
        <v>232</v>
      </c>
    </row>
    <row r="270" spans="1:8" x14ac:dyDescent="0.25">
      <c r="A270" s="21" t="s">
        <v>281</v>
      </c>
      <c r="B270" s="2" t="s">
        <v>282</v>
      </c>
      <c r="C270" s="3" t="s">
        <v>286</v>
      </c>
      <c r="D270" s="135"/>
      <c r="E270" s="77">
        <v>27</v>
      </c>
      <c r="F270" s="73">
        <v>3</v>
      </c>
      <c r="G270" s="74">
        <v>18</v>
      </c>
      <c r="H270" s="74">
        <f t="shared" si="4"/>
        <v>48</v>
      </c>
    </row>
    <row r="271" spans="1:8" x14ac:dyDescent="0.25">
      <c r="A271" s="21" t="s">
        <v>281</v>
      </c>
      <c r="B271" s="2" t="s">
        <v>282</v>
      </c>
      <c r="C271" s="3" t="s">
        <v>287</v>
      </c>
      <c r="D271" s="135"/>
      <c r="E271" s="77">
        <v>50</v>
      </c>
      <c r="F271" s="73">
        <v>8</v>
      </c>
      <c r="G271" s="74">
        <v>30</v>
      </c>
      <c r="H271" s="74">
        <f t="shared" si="4"/>
        <v>88</v>
      </c>
    </row>
    <row r="272" spans="1:8" x14ac:dyDescent="0.25">
      <c r="A272" s="21" t="s">
        <v>281</v>
      </c>
      <c r="B272" s="2" t="s">
        <v>282</v>
      </c>
      <c r="C272" s="3" t="s">
        <v>288</v>
      </c>
      <c r="D272" s="135"/>
      <c r="E272" s="77">
        <v>94</v>
      </c>
      <c r="F272" s="73">
        <v>10</v>
      </c>
      <c r="G272" s="74">
        <v>53</v>
      </c>
      <c r="H272" s="74">
        <f t="shared" si="4"/>
        <v>157</v>
      </c>
    </row>
    <row r="273" spans="1:8" x14ac:dyDescent="0.25">
      <c r="A273" s="21" t="s">
        <v>281</v>
      </c>
      <c r="B273" s="2" t="s">
        <v>282</v>
      </c>
      <c r="C273" s="3" t="s">
        <v>289</v>
      </c>
      <c r="D273" s="135"/>
      <c r="E273" s="77">
        <v>97</v>
      </c>
      <c r="F273" s="73">
        <v>5</v>
      </c>
      <c r="G273" s="74">
        <v>54</v>
      </c>
      <c r="H273" s="74">
        <f t="shared" si="4"/>
        <v>156</v>
      </c>
    </row>
    <row r="274" spans="1:8" x14ac:dyDescent="0.25">
      <c r="A274" s="21" t="s">
        <v>281</v>
      </c>
      <c r="B274" s="2" t="s">
        <v>282</v>
      </c>
      <c r="C274" s="3" t="s">
        <v>290</v>
      </c>
      <c r="D274" s="135"/>
      <c r="E274" s="77">
        <v>254</v>
      </c>
      <c r="F274" s="73">
        <v>66</v>
      </c>
      <c r="G274" s="74">
        <v>171</v>
      </c>
      <c r="H274" s="74">
        <f t="shared" si="4"/>
        <v>491</v>
      </c>
    </row>
    <row r="275" spans="1:8" x14ac:dyDescent="0.25">
      <c r="A275" s="21" t="s">
        <v>281</v>
      </c>
      <c r="B275" s="2" t="s">
        <v>282</v>
      </c>
      <c r="C275" s="3" t="s">
        <v>291</v>
      </c>
      <c r="D275" s="135"/>
      <c r="E275" s="77">
        <v>43</v>
      </c>
      <c r="F275" s="70" t="s">
        <v>18</v>
      </c>
      <c r="G275" s="74">
        <v>20</v>
      </c>
      <c r="H275" s="74">
        <f t="shared" si="4"/>
        <v>63</v>
      </c>
    </row>
    <row r="276" spans="1:8" x14ac:dyDescent="0.25">
      <c r="A276" s="21" t="s">
        <v>281</v>
      </c>
      <c r="B276" s="2" t="s">
        <v>282</v>
      </c>
      <c r="C276" s="3" t="s">
        <v>292</v>
      </c>
      <c r="D276" s="135"/>
      <c r="E276" s="77">
        <v>236</v>
      </c>
      <c r="F276" s="73">
        <v>64</v>
      </c>
      <c r="G276" s="74">
        <v>189</v>
      </c>
      <c r="H276" s="74">
        <f t="shared" si="4"/>
        <v>489</v>
      </c>
    </row>
    <row r="277" spans="1:8" x14ac:dyDescent="0.25">
      <c r="A277" s="21" t="s">
        <v>281</v>
      </c>
      <c r="B277" s="2" t="s">
        <v>282</v>
      </c>
      <c r="C277" s="3" t="s">
        <v>293</v>
      </c>
      <c r="D277" s="135"/>
      <c r="E277" s="77">
        <v>142</v>
      </c>
      <c r="F277" s="73">
        <v>20</v>
      </c>
      <c r="G277" s="74">
        <v>108</v>
      </c>
      <c r="H277" s="74">
        <f t="shared" si="4"/>
        <v>270</v>
      </c>
    </row>
    <row r="278" spans="1:8" x14ac:dyDescent="0.25">
      <c r="A278" s="21" t="s">
        <v>281</v>
      </c>
      <c r="B278" s="2" t="s">
        <v>282</v>
      </c>
      <c r="C278" s="3" t="s">
        <v>294</v>
      </c>
      <c r="D278" s="135"/>
      <c r="E278" s="77">
        <v>174</v>
      </c>
      <c r="F278" s="73">
        <v>46</v>
      </c>
      <c r="G278" s="74">
        <v>120</v>
      </c>
      <c r="H278" s="74">
        <f t="shared" si="4"/>
        <v>340</v>
      </c>
    </row>
    <row r="279" spans="1:8" x14ac:dyDescent="0.25">
      <c r="A279" s="21" t="s">
        <v>281</v>
      </c>
      <c r="B279" s="2" t="s">
        <v>282</v>
      </c>
      <c r="C279" s="6" t="s">
        <v>19</v>
      </c>
      <c r="D279" s="6"/>
      <c r="E279" s="141">
        <v>1884</v>
      </c>
      <c r="F279" s="142">
        <v>546</v>
      </c>
      <c r="G279" s="72">
        <v>1297</v>
      </c>
      <c r="H279" s="72">
        <f t="shared" si="4"/>
        <v>3727</v>
      </c>
    </row>
    <row r="280" spans="1:8" x14ac:dyDescent="0.25">
      <c r="A280" s="21" t="s">
        <v>281</v>
      </c>
      <c r="B280" s="2" t="s">
        <v>295</v>
      </c>
      <c r="C280" s="3" t="s">
        <v>296</v>
      </c>
      <c r="D280" s="135"/>
      <c r="E280" s="77">
        <v>64</v>
      </c>
      <c r="F280" s="73">
        <v>1</v>
      </c>
      <c r="G280" s="74">
        <v>29</v>
      </c>
      <c r="H280" s="74">
        <f t="shared" si="4"/>
        <v>94</v>
      </c>
    </row>
    <row r="281" spans="1:8" x14ac:dyDescent="0.25">
      <c r="A281" s="21" t="s">
        <v>281</v>
      </c>
      <c r="B281" s="2" t="s">
        <v>295</v>
      </c>
      <c r="C281" s="3" t="s">
        <v>297</v>
      </c>
      <c r="D281" s="135"/>
      <c r="E281" s="77">
        <v>68</v>
      </c>
      <c r="F281" s="73">
        <v>8</v>
      </c>
      <c r="G281" s="74">
        <v>39</v>
      </c>
      <c r="H281" s="74">
        <f t="shared" si="4"/>
        <v>115</v>
      </c>
    </row>
    <row r="282" spans="1:8" x14ac:dyDescent="0.25">
      <c r="A282" s="21" t="s">
        <v>281</v>
      </c>
      <c r="B282" s="2" t="s">
        <v>295</v>
      </c>
      <c r="C282" s="3" t="s">
        <v>298</v>
      </c>
      <c r="D282" s="135"/>
      <c r="E282" s="77">
        <v>82</v>
      </c>
      <c r="F282" s="73">
        <v>12</v>
      </c>
      <c r="G282" s="74">
        <v>48</v>
      </c>
      <c r="H282" s="74">
        <f t="shared" si="4"/>
        <v>142</v>
      </c>
    </row>
    <row r="283" spans="1:8" x14ac:dyDescent="0.25">
      <c r="A283" s="21" t="s">
        <v>281</v>
      </c>
      <c r="B283" s="2" t="s">
        <v>295</v>
      </c>
      <c r="C283" s="3" t="s">
        <v>299</v>
      </c>
      <c r="D283" s="135"/>
      <c r="E283" s="77">
        <v>6</v>
      </c>
      <c r="F283" s="70" t="s">
        <v>18</v>
      </c>
      <c r="G283" s="74">
        <v>7</v>
      </c>
      <c r="H283" s="74">
        <f t="shared" si="4"/>
        <v>13</v>
      </c>
    </row>
    <row r="284" spans="1:8" x14ac:dyDescent="0.25">
      <c r="A284" s="21" t="s">
        <v>281</v>
      </c>
      <c r="B284" s="2" t="s">
        <v>295</v>
      </c>
      <c r="C284" s="3" t="s">
        <v>300</v>
      </c>
      <c r="D284" s="135"/>
      <c r="E284" s="77">
        <v>74</v>
      </c>
      <c r="F284" s="73">
        <v>9</v>
      </c>
      <c r="G284" s="74">
        <v>32</v>
      </c>
      <c r="H284" s="74">
        <f t="shared" si="4"/>
        <v>115</v>
      </c>
    </row>
    <row r="285" spans="1:8" x14ac:dyDescent="0.25">
      <c r="A285" s="21" t="s">
        <v>281</v>
      </c>
      <c r="B285" s="2" t="s">
        <v>295</v>
      </c>
      <c r="C285" s="3" t="s">
        <v>301</v>
      </c>
      <c r="D285" s="135"/>
      <c r="E285" s="77">
        <v>50</v>
      </c>
      <c r="F285" s="73">
        <v>5</v>
      </c>
      <c r="G285" s="74">
        <v>31</v>
      </c>
      <c r="H285" s="74">
        <f t="shared" si="4"/>
        <v>86</v>
      </c>
    </row>
    <row r="286" spans="1:8" x14ac:dyDescent="0.25">
      <c r="A286" s="21" t="s">
        <v>281</v>
      </c>
      <c r="B286" s="2" t="s">
        <v>295</v>
      </c>
      <c r="C286" s="3" t="s">
        <v>302</v>
      </c>
      <c r="D286" s="135"/>
      <c r="E286" s="77">
        <v>31</v>
      </c>
      <c r="F286" s="73">
        <v>2</v>
      </c>
      <c r="G286" s="74">
        <v>18</v>
      </c>
      <c r="H286" s="74">
        <f t="shared" si="4"/>
        <v>51</v>
      </c>
    </row>
    <row r="287" spans="1:8" x14ac:dyDescent="0.25">
      <c r="A287" s="21" t="s">
        <v>281</v>
      </c>
      <c r="B287" s="2" t="s">
        <v>295</v>
      </c>
      <c r="C287" s="6" t="s">
        <v>19</v>
      </c>
      <c r="D287" s="6"/>
      <c r="E287" s="141">
        <v>375</v>
      </c>
      <c r="F287" s="142">
        <v>37</v>
      </c>
      <c r="G287" s="72">
        <v>204</v>
      </c>
      <c r="H287" s="72">
        <f t="shared" si="4"/>
        <v>616</v>
      </c>
    </row>
    <row r="288" spans="1:8" x14ac:dyDescent="0.25">
      <c r="A288" s="21" t="s">
        <v>281</v>
      </c>
      <c r="B288" s="2" t="s">
        <v>303</v>
      </c>
      <c r="C288" s="3" t="s">
        <v>304</v>
      </c>
      <c r="D288" s="135"/>
      <c r="E288" s="77">
        <v>352</v>
      </c>
      <c r="F288" s="73">
        <v>130</v>
      </c>
      <c r="G288" s="74">
        <v>318</v>
      </c>
      <c r="H288" s="74">
        <f t="shared" si="4"/>
        <v>800</v>
      </c>
    </row>
    <row r="289" spans="1:8" x14ac:dyDescent="0.25">
      <c r="A289" s="21" t="s">
        <v>281</v>
      </c>
      <c r="B289" s="2" t="s">
        <v>303</v>
      </c>
      <c r="C289" s="3" t="s">
        <v>305</v>
      </c>
      <c r="D289" s="135"/>
      <c r="E289" s="77">
        <v>10</v>
      </c>
      <c r="F289" s="70" t="s">
        <v>18</v>
      </c>
      <c r="G289" s="74">
        <v>2</v>
      </c>
      <c r="H289" s="74">
        <f t="shared" si="4"/>
        <v>12</v>
      </c>
    </row>
    <row r="290" spans="1:8" x14ac:dyDescent="0.25">
      <c r="A290" s="21" t="s">
        <v>281</v>
      </c>
      <c r="B290" s="2" t="s">
        <v>303</v>
      </c>
      <c r="C290" s="3" t="s">
        <v>306</v>
      </c>
      <c r="D290" s="135"/>
      <c r="E290" s="77">
        <v>77</v>
      </c>
      <c r="F290" s="73">
        <v>10</v>
      </c>
      <c r="G290" s="74">
        <v>43</v>
      </c>
      <c r="H290" s="74">
        <f t="shared" si="4"/>
        <v>130</v>
      </c>
    </row>
    <row r="291" spans="1:8" x14ac:dyDescent="0.25">
      <c r="A291" s="21" t="s">
        <v>281</v>
      </c>
      <c r="B291" s="2" t="s">
        <v>303</v>
      </c>
      <c r="C291" s="3" t="s">
        <v>307</v>
      </c>
      <c r="D291" s="135"/>
      <c r="E291" s="77">
        <v>71</v>
      </c>
      <c r="F291" s="73">
        <v>7</v>
      </c>
      <c r="G291" s="74">
        <v>28</v>
      </c>
      <c r="H291" s="74">
        <f t="shared" si="4"/>
        <v>106</v>
      </c>
    </row>
    <row r="292" spans="1:8" x14ac:dyDescent="0.25">
      <c r="A292" s="21" t="s">
        <v>281</v>
      </c>
      <c r="B292" s="2" t="s">
        <v>303</v>
      </c>
      <c r="C292" s="3" t="s">
        <v>308</v>
      </c>
      <c r="D292" s="135"/>
      <c r="E292" s="77">
        <v>43</v>
      </c>
      <c r="F292" s="73">
        <v>6</v>
      </c>
      <c r="G292" s="74">
        <v>51</v>
      </c>
      <c r="H292" s="74">
        <f t="shared" si="4"/>
        <v>100</v>
      </c>
    </row>
    <row r="293" spans="1:8" x14ac:dyDescent="0.25">
      <c r="A293" s="21" t="s">
        <v>281</v>
      </c>
      <c r="B293" s="2" t="s">
        <v>303</v>
      </c>
      <c r="C293" s="3" t="s">
        <v>309</v>
      </c>
      <c r="D293" s="135"/>
      <c r="E293" s="77">
        <v>41</v>
      </c>
      <c r="F293" s="73">
        <v>4</v>
      </c>
      <c r="G293" s="74">
        <v>35</v>
      </c>
      <c r="H293" s="74">
        <f t="shared" si="4"/>
        <v>80</v>
      </c>
    </row>
    <row r="294" spans="1:8" x14ac:dyDescent="0.25">
      <c r="A294" s="21" t="s">
        <v>281</v>
      </c>
      <c r="B294" s="2" t="s">
        <v>303</v>
      </c>
      <c r="C294" s="3" t="s">
        <v>310</v>
      </c>
      <c r="D294" s="135"/>
      <c r="E294" s="77">
        <v>28</v>
      </c>
      <c r="F294" s="73">
        <v>1</v>
      </c>
      <c r="G294" s="74">
        <v>18</v>
      </c>
      <c r="H294" s="74">
        <f t="shared" si="4"/>
        <v>47</v>
      </c>
    </row>
    <row r="295" spans="1:8" x14ac:dyDescent="0.25">
      <c r="A295" s="21" t="s">
        <v>281</v>
      </c>
      <c r="B295" s="2" t="s">
        <v>303</v>
      </c>
      <c r="C295" s="3" t="s">
        <v>311</v>
      </c>
      <c r="D295" s="135"/>
      <c r="E295" s="77">
        <v>4</v>
      </c>
      <c r="F295" s="73">
        <v>1</v>
      </c>
      <c r="G295" s="74">
        <v>6</v>
      </c>
      <c r="H295" s="74">
        <f t="shared" si="4"/>
        <v>11</v>
      </c>
    </row>
    <row r="296" spans="1:8" x14ac:dyDescent="0.25">
      <c r="A296" s="21" t="s">
        <v>281</v>
      </c>
      <c r="B296" s="2" t="s">
        <v>303</v>
      </c>
      <c r="C296" s="3" t="s">
        <v>312</v>
      </c>
      <c r="D296" s="135"/>
      <c r="E296" s="77">
        <v>5</v>
      </c>
      <c r="F296" s="70" t="s">
        <v>18</v>
      </c>
      <c r="G296" s="74">
        <v>16</v>
      </c>
      <c r="H296" s="74">
        <f t="shared" si="4"/>
        <v>21</v>
      </c>
    </row>
    <row r="297" spans="1:8" x14ac:dyDescent="0.25">
      <c r="A297" s="21" t="s">
        <v>281</v>
      </c>
      <c r="B297" s="2" t="s">
        <v>303</v>
      </c>
      <c r="C297" s="3" t="s">
        <v>313</v>
      </c>
      <c r="D297" s="135"/>
      <c r="E297" s="77">
        <v>20</v>
      </c>
      <c r="F297" s="73">
        <v>1</v>
      </c>
      <c r="G297" s="74">
        <v>9</v>
      </c>
      <c r="H297" s="74">
        <f t="shared" si="4"/>
        <v>30</v>
      </c>
    </row>
    <row r="298" spans="1:8" x14ac:dyDescent="0.25">
      <c r="A298" s="21" t="s">
        <v>281</v>
      </c>
      <c r="B298" s="2" t="s">
        <v>303</v>
      </c>
      <c r="C298" s="3" t="s">
        <v>314</v>
      </c>
      <c r="D298" s="135"/>
      <c r="E298" s="77">
        <v>34</v>
      </c>
      <c r="F298" s="73">
        <v>2</v>
      </c>
      <c r="G298" s="74">
        <v>20</v>
      </c>
      <c r="H298" s="74">
        <f t="shared" si="4"/>
        <v>56</v>
      </c>
    </row>
    <row r="299" spans="1:8" x14ac:dyDescent="0.25">
      <c r="A299" s="21" t="s">
        <v>281</v>
      </c>
      <c r="B299" s="2" t="s">
        <v>303</v>
      </c>
      <c r="C299" s="3" t="s">
        <v>315</v>
      </c>
      <c r="D299" s="135"/>
      <c r="E299" s="77">
        <v>19</v>
      </c>
      <c r="F299" s="73">
        <v>1</v>
      </c>
      <c r="G299" s="74">
        <v>23</v>
      </c>
      <c r="H299" s="74">
        <f t="shared" si="4"/>
        <v>43</v>
      </c>
    </row>
    <row r="300" spans="1:8" x14ac:dyDescent="0.25">
      <c r="A300" s="21" t="s">
        <v>281</v>
      </c>
      <c r="B300" s="2" t="s">
        <v>303</v>
      </c>
      <c r="C300" s="3" t="s">
        <v>316</v>
      </c>
      <c r="D300" s="135"/>
      <c r="E300" s="77">
        <v>40</v>
      </c>
      <c r="F300" s="73">
        <v>4</v>
      </c>
      <c r="G300" s="74">
        <v>21</v>
      </c>
      <c r="H300" s="74">
        <f t="shared" si="4"/>
        <v>65</v>
      </c>
    </row>
    <row r="301" spans="1:8" x14ac:dyDescent="0.25">
      <c r="A301" s="21" t="s">
        <v>281</v>
      </c>
      <c r="B301" s="2" t="s">
        <v>303</v>
      </c>
      <c r="C301" s="3" t="s">
        <v>317</v>
      </c>
      <c r="D301" s="135"/>
      <c r="E301" s="77">
        <v>15</v>
      </c>
      <c r="F301" s="70" t="s">
        <v>18</v>
      </c>
      <c r="G301" s="74">
        <v>8</v>
      </c>
      <c r="H301" s="74">
        <f t="shared" si="4"/>
        <v>23</v>
      </c>
    </row>
    <row r="302" spans="1:8" x14ac:dyDescent="0.25">
      <c r="A302" s="21" t="s">
        <v>281</v>
      </c>
      <c r="B302" s="2" t="s">
        <v>303</v>
      </c>
      <c r="C302" s="6" t="s">
        <v>19</v>
      </c>
      <c r="D302" s="6"/>
      <c r="E302" s="141">
        <v>759</v>
      </c>
      <c r="F302" s="142">
        <v>167</v>
      </c>
      <c r="G302" s="72">
        <v>598</v>
      </c>
      <c r="H302" s="72">
        <f t="shared" si="4"/>
        <v>1524</v>
      </c>
    </row>
    <row r="303" spans="1:8" ht="15.75" thickBot="1" x14ac:dyDescent="0.3">
      <c r="A303" s="37" t="s">
        <v>281</v>
      </c>
      <c r="B303" s="25" t="s">
        <v>19</v>
      </c>
      <c r="C303" s="25"/>
      <c r="D303" s="25"/>
      <c r="E303" s="144">
        <v>3018</v>
      </c>
      <c r="F303" s="145">
        <v>750</v>
      </c>
      <c r="G303" s="75">
        <v>2099</v>
      </c>
      <c r="H303" s="75">
        <f t="shared" si="4"/>
        <v>5867</v>
      </c>
    </row>
    <row r="304" spans="1:8" x14ac:dyDescent="0.25">
      <c r="A304" s="27" t="s">
        <v>318</v>
      </c>
      <c r="B304" s="28" t="s">
        <v>319</v>
      </c>
      <c r="C304" s="29" t="s">
        <v>320</v>
      </c>
      <c r="D304" s="134"/>
      <c r="E304" s="66">
        <v>545</v>
      </c>
      <c r="F304" s="67">
        <v>133</v>
      </c>
      <c r="G304" s="68">
        <v>444</v>
      </c>
      <c r="H304" s="68">
        <f t="shared" si="4"/>
        <v>1122</v>
      </c>
    </row>
    <row r="305" spans="1:8" x14ac:dyDescent="0.25">
      <c r="A305" s="21" t="s">
        <v>318</v>
      </c>
      <c r="B305" s="2" t="s">
        <v>319</v>
      </c>
      <c r="C305" s="3" t="s">
        <v>321</v>
      </c>
      <c r="D305" s="135"/>
      <c r="E305" s="77">
        <v>54</v>
      </c>
      <c r="F305" s="73">
        <v>3</v>
      </c>
      <c r="G305" s="74">
        <v>28</v>
      </c>
      <c r="H305" s="74">
        <f t="shared" si="4"/>
        <v>85</v>
      </c>
    </row>
    <row r="306" spans="1:8" x14ac:dyDescent="0.25">
      <c r="A306" s="21" t="s">
        <v>318</v>
      </c>
      <c r="B306" s="2" t="s">
        <v>319</v>
      </c>
      <c r="C306" s="3" t="s">
        <v>322</v>
      </c>
      <c r="D306" s="135"/>
      <c r="E306" s="77">
        <v>40</v>
      </c>
      <c r="F306" s="73">
        <v>5</v>
      </c>
      <c r="G306" s="74">
        <v>39</v>
      </c>
      <c r="H306" s="74">
        <f t="shared" si="4"/>
        <v>84</v>
      </c>
    </row>
    <row r="307" spans="1:8" x14ac:dyDescent="0.25">
      <c r="A307" s="21" t="s">
        <v>318</v>
      </c>
      <c r="B307" s="2" t="s">
        <v>319</v>
      </c>
      <c r="C307" s="3" t="s">
        <v>323</v>
      </c>
      <c r="D307" s="135"/>
      <c r="E307" s="77">
        <v>33</v>
      </c>
      <c r="F307" s="70" t="s">
        <v>18</v>
      </c>
      <c r="G307" s="74">
        <v>22</v>
      </c>
      <c r="H307" s="74">
        <f t="shared" si="4"/>
        <v>55</v>
      </c>
    </row>
    <row r="308" spans="1:8" x14ac:dyDescent="0.25">
      <c r="A308" s="21" t="s">
        <v>318</v>
      </c>
      <c r="B308" s="2" t="s">
        <v>319</v>
      </c>
      <c r="C308" s="3" t="s">
        <v>324</v>
      </c>
      <c r="D308" s="135"/>
      <c r="E308" s="77">
        <v>62</v>
      </c>
      <c r="F308" s="73">
        <v>3</v>
      </c>
      <c r="G308" s="74">
        <v>40</v>
      </c>
      <c r="H308" s="74">
        <f t="shared" si="4"/>
        <v>105</v>
      </c>
    </row>
    <row r="309" spans="1:8" x14ac:dyDescent="0.25">
      <c r="A309" s="21" t="s">
        <v>318</v>
      </c>
      <c r="B309" s="2" t="s">
        <v>319</v>
      </c>
      <c r="C309" s="3" t="s">
        <v>325</v>
      </c>
      <c r="D309" s="135"/>
      <c r="E309" s="77">
        <v>23</v>
      </c>
      <c r="F309" s="73">
        <v>2</v>
      </c>
      <c r="G309" s="74">
        <v>16</v>
      </c>
      <c r="H309" s="74">
        <f t="shared" si="4"/>
        <v>41</v>
      </c>
    </row>
    <row r="310" spans="1:8" x14ac:dyDescent="0.25">
      <c r="A310" s="21" t="s">
        <v>318</v>
      </c>
      <c r="B310" s="2" t="s">
        <v>319</v>
      </c>
      <c r="C310" s="3" t="s">
        <v>326</v>
      </c>
      <c r="D310" s="135"/>
      <c r="E310" s="77">
        <v>27</v>
      </c>
      <c r="F310" s="70" t="s">
        <v>18</v>
      </c>
      <c r="G310" s="74">
        <v>31</v>
      </c>
      <c r="H310" s="74">
        <f t="shared" si="4"/>
        <v>58</v>
      </c>
    </row>
    <row r="311" spans="1:8" x14ac:dyDescent="0.25">
      <c r="A311" s="21" t="s">
        <v>318</v>
      </c>
      <c r="B311" s="2" t="s">
        <v>319</v>
      </c>
      <c r="C311" s="3" t="s">
        <v>327</v>
      </c>
      <c r="D311" s="135"/>
      <c r="E311" s="77">
        <v>84</v>
      </c>
      <c r="F311" s="73">
        <v>3</v>
      </c>
      <c r="G311" s="74">
        <v>74</v>
      </c>
      <c r="H311" s="74">
        <f t="shared" si="4"/>
        <v>161</v>
      </c>
    </row>
    <row r="312" spans="1:8" x14ac:dyDescent="0.25">
      <c r="A312" s="21" t="s">
        <v>318</v>
      </c>
      <c r="B312" s="2" t="s">
        <v>319</v>
      </c>
      <c r="C312" s="3" t="s">
        <v>328</v>
      </c>
      <c r="D312" s="135"/>
      <c r="E312" s="77">
        <v>62</v>
      </c>
      <c r="F312" s="73">
        <v>4</v>
      </c>
      <c r="G312" s="74">
        <v>44</v>
      </c>
      <c r="H312" s="74">
        <f t="shared" si="4"/>
        <v>110</v>
      </c>
    </row>
    <row r="313" spans="1:8" x14ac:dyDescent="0.25">
      <c r="A313" s="21" t="s">
        <v>318</v>
      </c>
      <c r="B313" s="2" t="s">
        <v>319</v>
      </c>
      <c r="C313" s="3" t="s">
        <v>329</v>
      </c>
      <c r="D313" s="135"/>
      <c r="E313" s="77">
        <v>19</v>
      </c>
      <c r="F313" s="70" t="s">
        <v>18</v>
      </c>
      <c r="G313" s="74">
        <v>11</v>
      </c>
      <c r="H313" s="74">
        <f t="shared" si="4"/>
        <v>30</v>
      </c>
    </row>
    <row r="314" spans="1:8" x14ac:dyDescent="0.25">
      <c r="A314" s="21" t="s">
        <v>318</v>
      </c>
      <c r="B314" s="2" t="s">
        <v>319</v>
      </c>
      <c r="C314" s="3" t="s">
        <v>330</v>
      </c>
      <c r="D314" s="135"/>
      <c r="E314" s="77">
        <v>88</v>
      </c>
      <c r="F314" s="73">
        <v>6</v>
      </c>
      <c r="G314" s="74">
        <v>42</v>
      </c>
      <c r="H314" s="74">
        <f t="shared" si="4"/>
        <v>136</v>
      </c>
    </row>
    <row r="315" spans="1:8" x14ac:dyDescent="0.25">
      <c r="A315" s="21" t="s">
        <v>318</v>
      </c>
      <c r="B315" s="2" t="s">
        <v>319</v>
      </c>
      <c r="C315" s="3" t="s">
        <v>331</v>
      </c>
      <c r="D315" s="135"/>
      <c r="E315" s="77">
        <v>130</v>
      </c>
      <c r="F315" s="73">
        <v>11</v>
      </c>
      <c r="G315" s="74">
        <v>101</v>
      </c>
      <c r="H315" s="74">
        <f t="shared" si="4"/>
        <v>242</v>
      </c>
    </row>
    <row r="316" spans="1:8" x14ac:dyDescent="0.25">
      <c r="A316" s="21" t="s">
        <v>318</v>
      </c>
      <c r="B316" s="2" t="s">
        <v>319</v>
      </c>
      <c r="C316" s="3" t="s">
        <v>332</v>
      </c>
      <c r="D316" s="135"/>
      <c r="E316" s="77">
        <v>13</v>
      </c>
      <c r="F316" s="70" t="s">
        <v>18</v>
      </c>
      <c r="G316" s="74">
        <v>10</v>
      </c>
      <c r="H316" s="74">
        <f t="shared" si="4"/>
        <v>23</v>
      </c>
    </row>
    <row r="317" spans="1:8" x14ac:dyDescent="0.25">
      <c r="A317" s="21" t="s">
        <v>318</v>
      </c>
      <c r="B317" s="2" t="s">
        <v>319</v>
      </c>
      <c r="C317" s="3" t="s">
        <v>333</v>
      </c>
      <c r="D317" s="135"/>
      <c r="E317" s="77">
        <v>63</v>
      </c>
      <c r="F317" s="73">
        <v>5</v>
      </c>
      <c r="G317" s="74">
        <v>60</v>
      </c>
      <c r="H317" s="74">
        <f t="shared" si="4"/>
        <v>128</v>
      </c>
    </row>
    <row r="318" spans="1:8" x14ac:dyDescent="0.25">
      <c r="A318" s="21" t="s">
        <v>318</v>
      </c>
      <c r="B318" s="2" t="s">
        <v>319</v>
      </c>
      <c r="C318" s="3" t="s">
        <v>334</v>
      </c>
      <c r="D318" s="135"/>
      <c r="E318" s="77">
        <v>145</v>
      </c>
      <c r="F318" s="73">
        <v>9</v>
      </c>
      <c r="G318" s="74">
        <v>54</v>
      </c>
      <c r="H318" s="74">
        <f t="shared" si="4"/>
        <v>208</v>
      </c>
    </row>
    <row r="319" spans="1:8" x14ac:dyDescent="0.25">
      <c r="A319" s="21" t="s">
        <v>318</v>
      </c>
      <c r="B319" s="2" t="s">
        <v>319</v>
      </c>
      <c r="C319" s="3" t="s">
        <v>335</v>
      </c>
      <c r="D319" s="135"/>
      <c r="E319" s="77">
        <v>31</v>
      </c>
      <c r="F319" s="70" t="s">
        <v>18</v>
      </c>
      <c r="G319" s="74">
        <v>29</v>
      </c>
      <c r="H319" s="74">
        <f t="shared" si="4"/>
        <v>60</v>
      </c>
    </row>
    <row r="320" spans="1:8" x14ac:dyDescent="0.25">
      <c r="A320" s="21" t="s">
        <v>318</v>
      </c>
      <c r="B320" s="2" t="s">
        <v>319</v>
      </c>
      <c r="C320" s="3" t="s">
        <v>336</v>
      </c>
      <c r="D320" s="135"/>
      <c r="E320" s="77">
        <v>29</v>
      </c>
      <c r="F320" s="73">
        <v>1</v>
      </c>
      <c r="G320" s="74">
        <v>22</v>
      </c>
      <c r="H320" s="74">
        <f t="shared" si="4"/>
        <v>52</v>
      </c>
    </row>
    <row r="321" spans="1:8" x14ac:dyDescent="0.25">
      <c r="A321" s="21" t="s">
        <v>318</v>
      </c>
      <c r="B321" s="2" t="s">
        <v>319</v>
      </c>
      <c r="C321" s="3" t="s">
        <v>337</v>
      </c>
      <c r="D321" s="135"/>
      <c r="E321" s="77">
        <v>24</v>
      </c>
      <c r="F321" s="73">
        <v>1</v>
      </c>
      <c r="G321" s="74">
        <v>20</v>
      </c>
      <c r="H321" s="74">
        <f t="shared" si="4"/>
        <v>45</v>
      </c>
    </row>
    <row r="322" spans="1:8" x14ac:dyDescent="0.25">
      <c r="A322" s="21" t="s">
        <v>318</v>
      </c>
      <c r="B322" s="2" t="s">
        <v>319</v>
      </c>
      <c r="C322" s="3" t="s">
        <v>338</v>
      </c>
      <c r="D322" s="135"/>
      <c r="E322" s="77">
        <v>59</v>
      </c>
      <c r="F322" s="73">
        <v>2</v>
      </c>
      <c r="G322" s="74">
        <v>46</v>
      </c>
      <c r="H322" s="74">
        <f t="shared" si="4"/>
        <v>107</v>
      </c>
    </row>
    <row r="323" spans="1:8" x14ac:dyDescent="0.25">
      <c r="A323" s="21" t="s">
        <v>318</v>
      </c>
      <c r="B323" s="2" t="s">
        <v>319</v>
      </c>
      <c r="C323" s="3" t="s">
        <v>339</v>
      </c>
      <c r="D323" s="135"/>
      <c r="E323" s="77">
        <v>197</v>
      </c>
      <c r="F323" s="73">
        <v>13</v>
      </c>
      <c r="G323" s="74">
        <v>127</v>
      </c>
      <c r="H323" s="74">
        <f t="shared" si="4"/>
        <v>337</v>
      </c>
    </row>
    <row r="324" spans="1:8" x14ac:dyDescent="0.25">
      <c r="A324" s="21" t="s">
        <v>318</v>
      </c>
      <c r="B324" s="2" t="s">
        <v>319</v>
      </c>
      <c r="C324" s="3" t="s">
        <v>340</v>
      </c>
      <c r="D324" s="135"/>
      <c r="E324" s="77">
        <v>31</v>
      </c>
      <c r="F324" s="73">
        <v>2</v>
      </c>
      <c r="G324" s="74">
        <v>24</v>
      </c>
      <c r="H324" s="74">
        <f t="shared" si="4"/>
        <v>57</v>
      </c>
    </row>
    <row r="325" spans="1:8" x14ac:dyDescent="0.25">
      <c r="A325" s="21" t="s">
        <v>318</v>
      </c>
      <c r="B325" s="2" t="s">
        <v>319</v>
      </c>
      <c r="C325" s="6" t="s">
        <v>19</v>
      </c>
      <c r="D325" s="6"/>
      <c r="E325" s="141">
        <v>1759</v>
      </c>
      <c r="F325" s="142">
        <v>203</v>
      </c>
      <c r="G325" s="72">
        <v>1284</v>
      </c>
      <c r="H325" s="72">
        <f t="shared" ref="H325:H388" si="5">SUM(E325:G325)</f>
        <v>3246</v>
      </c>
    </row>
    <row r="326" spans="1:8" x14ac:dyDescent="0.25">
      <c r="A326" s="21" t="s">
        <v>318</v>
      </c>
      <c r="B326" s="2" t="s">
        <v>341</v>
      </c>
      <c r="C326" s="3" t="s">
        <v>342</v>
      </c>
      <c r="D326" s="135"/>
      <c r="E326" s="77">
        <v>141</v>
      </c>
      <c r="F326" s="73">
        <v>15</v>
      </c>
      <c r="G326" s="74">
        <v>99</v>
      </c>
      <c r="H326" s="74">
        <f t="shared" si="5"/>
        <v>255</v>
      </c>
    </row>
    <row r="327" spans="1:8" x14ac:dyDescent="0.25">
      <c r="A327" s="21" t="s">
        <v>318</v>
      </c>
      <c r="B327" s="2" t="s">
        <v>341</v>
      </c>
      <c r="C327" s="3" t="s">
        <v>343</v>
      </c>
      <c r="D327" s="135"/>
      <c r="E327" s="77">
        <v>70</v>
      </c>
      <c r="F327" s="73">
        <v>5</v>
      </c>
      <c r="G327" s="74">
        <v>35</v>
      </c>
      <c r="H327" s="74">
        <f t="shared" si="5"/>
        <v>110</v>
      </c>
    </row>
    <row r="328" spans="1:8" x14ac:dyDescent="0.25">
      <c r="A328" s="21" t="s">
        <v>318</v>
      </c>
      <c r="B328" s="2" t="s">
        <v>341</v>
      </c>
      <c r="C328" s="3" t="s">
        <v>344</v>
      </c>
      <c r="D328" s="135"/>
      <c r="E328" s="77">
        <v>36</v>
      </c>
      <c r="F328" s="73">
        <v>5</v>
      </c>
      <c r="G328" s="74">
        <v>33</v>
      </c>
      <c r="H328" s="74">
        <f t="shared" si="5"/>
        <v>74</v>
      </c>
    </row>
    <row r="329" spans="1:8" x14ac:dyDescent="0.25">
      <c r="A329" s="21" t="s">
        <v>318</v>
      </c>
      <c r="B329" s="2" t="s">
        <v>341</v>
      </c>
      <c r="C329" s="3" t="s">
        <v>345</v>
      </c>
      <c r="D329" s="135"/>
      <c r="E329" s="77">
        <v>35</v>
      </c>
      <c r="F329" s="70" t="s">
        <v>18</v>
      </c>
      <c r="G329" s="74">
        <v>15</v>
      </c>
      <c r="H329" s="74">
        <f t="shared" si="5"/>
        <v>50</v>
      </c>
    </row>
    <row r="330" spans="1:8" x14ac:dyDescent="0.25">
      <c r="A330" s="21" t="s">
        <v>318</v>
      </c>
      <c r="B330" s="2" t="s">
        <v>341</v>
      </c>
      <c r="C330" s="3" t="s">
        <v>346</v>
      </c>
      <c r="D330" s="135"/>
      <c r="E330" s="77">
        <v>27</v>
      </c>
      <c r="F330" s="70" t="s">
        <v>18</v>
      </c>
      <c r="G330" s="74">
        <v>16</v>
      </c>
      <c r="H330" s="74">
        <f t="shared" si="5"/>
        <v>43</v>
      </c>
    </row>
    <row r="331" spans="1:8" x14ac:dyDescent="0.25">
      <c r="A331" s="21" t="s">
        <v>318</v>
      </c>
      <c r="B331" s="2" t="s">
        <v>341</v>
      </c>
      <c r="C331" s="3" t="s">
        <v>347</v>
      </c>
      <c r="D331" s="135"/>
      <c r="E331" s="77">
        <v>20</v>
      </c>
      <c r="F331" s="73">
        <v>6</v>
      </c>
      <c r="G331" s="74">
        <v>11</v>
      </c>
      <c r="H331" s="74">
        <f t="shared" si="5"/>
        <v>37</v>
      </c>
    </row>
    <row r="332" spans="1:8" x14ac:dyDescent="0.25">
      <c r="A332" s="21" t="s">
        <v>318</v>
      </c>
      <c r="B332" s="2" t="s">
        <v>341</v>
      </c>
      <c r="C332" s="3" t="s">
        <v>348</v>
      </c>
      <c r="D332" s="135"/>
      <c r="E332" s="77">
        <v>18</v>
      </c>
      <c r="F332" s="70" t="s">
        <v>18</v>
      </c>
      <c r="G332" s="74">
        <v>14</v>
      </c>
      <c r="H332" s="74">
        <f t="shared" si="5"/>
        <v>32</v>
      </c>
    </row>
    <row r="333" spans="1:8" x14ac:dyDescent="0.25">
      <c r="A333" s="21" t="s">
        <v>318</v>
      </c>
      <c r="B333" s="2" t="s">
        <v>341</v>
      </c>
      <c r="C333" s="3" t="s">
        <v>349</v>
      </c>
      <c r="D333" s="135"/>
      <c r="E333" s="77">
        <v>48</v>
      </c>
      <c r="F333" s="73">
        <v>2</v>
      </c>
      <c r="G333" s="74">
        <v>11</v>
      </c>
      <c r="H333" s="74">
        <f t="shared" si="5"/>
        <v>61</v>
      </c>
    </row>
    <row r="334" spans="1:8" x14ac:dyDescent="0.25">
      <c r="A334" s="21" t="s">
        <v>318</v>
      </c>
      <c r="B334" s="2" t="s">
        <v>341</v>
      </c>
      <c r="C334" s="3" t="s">
        <v>350</v>
      </c>
      <c r="D334" s="135"/>
      <c r="E334" s="77">
        <v>45</v>
      </c>
      <c r="F334" s="73">
        <v>3</v>
      </c>
      <c r="G334" s="74">
        <v>20</v>
      </c>
      <c r="H334" s="74">
        <f t="shared" si="5"/>
        <v>68</v>
      </c>
    </row>
    <row r="335" spans="1:8" x14ac:dyDescent="0.25">
      <c r="A335" s="21" t="s">
        <v>318</v>
      </c>
      <c r="B335" s="2" t="s">
        <v>341</v>
      </c>
      <c r="C335" s="3" t="s">
        <v>351</v>
      </c>
      <c r="D335" s="135"/>
      <c r="E335" s="77">
        <v>57</v>
      </c>
      <c r="F335" s="73">
        <v>3</v>
      </c>
      <c r="G335" s="74">
        <v>11</v>
      </c>
      <c r="H335" s="74">
        <f t="shared" si="5"/>
        <v>71</v>
      </c>
    </row>
    <row r="336" spans="1:8" x14ac:dyDescent="0.25">
      <c r="A336" s="21" t="s">
        <v>318</v>
      </c>
      <c r="B336" s="2" t="s">
        <v>341</v>
      </c>
      <c r="C336" s="3" t="s">
        <v>352</v>
      </c>
      <c r="D336" s="135"/>
      <c r="E336" s="77">
        <v>82</v>
      </c>
      <c r="F336" s="73">
        <v>8</v>
      </c>
      <c r="G336" s="74">
        <v>37</v>
      </c>
      <c r="H336" s="74">
        <f t="shared" si="5"/>
        <v>127</v>
      </c>
    </row>
    <row r="337" spans="1:8" x14ac:dyDescent="0.25">
      <c r="A337" s="21" t="s">
        <v>318</v>
      </c>
      <c r="B337" s="2" t="s">
        <v>341</v>
      </c>
      <c r="C337" s="6" t="s">
        <v>19</v>
      </c>
      <c r="D337" s="6"/>
      <c r="E337" s="141">
        <v>579</v>
      </c>
      <c r="F337" s="142">
        <v>47</v>
      </c>
      <c r="G337" s="72">
        <v>302</v>
      </c>
      <c r="H337" s="72">
        <f t="shared" si="5"/>
        <v>928</v>
      </c>
    </row>
    <row r="338" spans="1:8" ht="15.75" thickBot="1" x14ac:dyDescent="0.3">
      <c r="A338" s="37" t="s">
        <v>318</v>
      </c>
      <c r="B338" s="25" t="s">
        <v>19</v>
      </c>
      <c r="C338" s="25"/>
      <c r="D338" s="25"/>
      <c r="E338" s="144">
        <v>2338</v>
      </c>
      <c r="F338" s="145">
        <v>250</v>
      </c>
      <c r="G338" s="75">
        <v>1586</v>
      </c>
      <c r="H338" s="75">
        <f t="shared" si="5"/>
        <v>4174</v>
      </c>
    </row>
    <row r="339" spans="1:8" x14ac:dyDescent="0.25">
      <c r="A339" s="27" t="s">
        <v>353</v>
      </c>
      <c r="B339" s="28" t="s">
        <v>354</v>
      </c>
      <c r="C339" s="29" t="s">
        <v>355</v>
      </c>
      <c r="D339" s="134"/>
      <c r="E339" s="66">
        <v>404</v>
      </c>
      <c r="F339" s="67">
        <v>75</v>
      </c>
      <c r="G339" s="68">
        <v>237</v>
      </c>
      <c r="H339" s="68">
        <f t="shared" si="5"/>
        <v>716</v>
      </c>
    </row>
    <row r="340" spans="1:8" x14ac:dyDescent="0.25">
      <c r="A340" s="21" t="s">
        <v>353</v>
      </c>
      <c r="B340" s="2" t="s">
        <v>354</v>
      </c>
      <c r="C340" s="3" t="s">
        <v>356</v>
      </c>
      <c r="D340" s="135"/>
      <c r="E340" s="77">
        <v>19</v>
      </c>
      <c r="F340" s="70" t="s">
        <v>18</v>
      </c>
      <c r="G340" s="74">
        <v>9</v>
      </c>
      <c r="H340" s="74">
        <f t="shared" si="5"/>
        <v>28</v>
      </c>
    </row>
    <row r="341" spans="1:8" x14ac:dyDescent="0.25">
      <c r="A341" s="21" t="s">
        <v>353</v>
      </c>
      <c r="B341" s="2" t="s">
        <v>354</v>
      </c>
      <c r="C341" s="3" t="s">
        <v>357</v>
      </c>
      <c r="D341" s="135"/>
      <c r="E341" s="77">
        <v>28</v>
      </c>
      <c r="F341" s="73">
        <v>4</v>
      </c>
      <c r="G341" s="74">
        <v>30</v>
      </c>
      <c r="H341" s="74">
        <f t="shared" si="5"/>
        <v>62</v>
      </c>
    </row>
    <row r="342" spans="1:8" x14ac:dyDescent="0.25">
      <c r="A342" s="21" t="s">
        <v>353</v>
      </c>
      <c r="B342" s="2" t="s">
        <v>354</v>
      </c>
      <c r="C342" s="3" t="s">
        <v>358</v>
      </c>
      <c r="D342" s="135"/>
      <c r="E342" s="77">
        <v>56</v>
      </c>
      <c r="F342" s="73">
        <v>4</v>
      </c>
      <c r="G342" s="74">
        <v>31</v>
      </c>
      <c r="H342" s="74">
        <f t="shared" si="5"/>
        <v>91</v>
      </c>
    </row>
    <row r="343" spans="1:8" x14ac:dyDescent="0.25">
      <c r="A343" s="21" t="s">
        <v>353</v>
      </c>
      <c r="B343" s="2" t="s">
        <v>354</v>
      </c>
      <c r="C343" s="3" t="s">
        <v>359</v>
      </c>
      <c r="D343" s="135"/>
      <c r="E343" s="77">
        <v>7</v>
      </c>
      <c r="F343" s="70" t="s">
        <v>18</v>
      </c>
      <c r="G343" s="74">
        <v>8</v>
      </c>
      <c r="H343" s="74">
        <f t="shared" si="5"/>
        <v>15</v>
      </c>
    </row>
    <row r="344" spans="1:8" x14ac:dyDescent="0.25">
      <c r="A344" s="21" t="s">
        <v>353</v>
      </c>
      <c r="B344" s="2" t="s">
        <v>354</v>
      </c>
      <c r="C344" s="3" t="s">
        <v>360</v>
      </c>
      <c r="D344" s="135"/>
      <c r="E344" s="77">
        <v>71</v>
      </c>
      <c r="F344" s="73">
        <v>3</v>
      </c>
      <c r="G344" s="74">
        <v>30</v>
      </c>
      <c r="H344" s="74">
        <f t="shared" si="5"/>
        <v>104</v>
      </c>
    </row>
    <row r="345" spans="1:8" x14ac:dyDescent="0.25">
      <c r="A345" s="21" t="s">
        <v>353</v>
      </c>
      <c r="B345" s="2" t="s">
        <v>354</v>
      </c>
      <c r="C345" s="3" t="s">
        <v>361</v>
      </c>
      <c r="D345" s="135"/>
      <c r="E345" s="77">
        <v>38</v>
      </c>
      <c r="F345" s="73">
        <v>1</v>
      </c>
      <c r="G345" s="74">
        <v>30</v>
      </c>
      <c r="H345" s="74">
        <f t="shared" si="5"/>
        <v>69</v>
      </c>
    </row>
    <row r="346" spans="1:8" x14ac:dyDescent="0.25">
      <c r="A346" s="21" t="s">
        <v>353</v>
      </c>
      <c r="B346" s="2" t="s">
        <v>354</v>
      </c>
      <c r="C346" s="3" t="s">
        <v>362</v>
      </c>
      <c r="D346" s="135"/>
      <c r="E346" s="77">
        <v>119</v>
      </c>
      <c r="F346" s="73">
        <v>4</v>
      </c>
      <c r="G346" s="74">
        <v>59</v>
      </c>
      <c r="H346" s="74">
        <f t="shared" si="5"/>
        <v>182</v>
      </c>
    </row>
    <row r="347" spans="1:8" x14ac:dyDescent="0.25">
      <c r="A347" s="21" t="s">
        <v>353</v>
      </c>
      <c r="B347" s="2" t="s">
        <v>354</v>
      </c>
      <c r="C347" s="6" t="s">
        <v>19</v>
      </c>
      <c r="D347" s="6"/>
      <c r="E347" s="141">
        <v>742</v>
      </c>
      <c r="F347" s="142">
        <v>91</v>
      </c>
      <c r="G347" s="72">
        <v>434</v>
      </c>
      <c r="H347" s="72">
        <f t="shared" si="5"/>
        <v>1267</v>
      </c>
    </row>
    <row r="348" spans="1:8" x14ac:dyDescent="0.25">
      <c r="A348" s="21" t="s">
        <v>353</v>
      </c>
      <c r="B348" s="2" t="s">
        <v>363</v>
      </c>
      <c r="C348" s="3" t="s">
        <v>364</v>
      </c>
      <c r="D348" s="135"/>
      <c r="E348" s="77">
        <v>85</v>
      </c>
      <c r="F348" s="73">
        <v>8</v>
      </c>
      <c r="G348" s="74">
        <v>46</v>
      </c>
      <c r="H348" s="74">
        <f t="shared" si="5"/>
        <v>139</v>
      </c>
    </row>
    <row r="349" spans="1:8" x14ac:dyDescent="0.25">
      <c r="A349" s="21" t="s">
        <v>353</v>
      </c>
      <c r="B349" s="2" t="s">
        <v>363</v>
      </c>
      <c r="C349" s="3" t="s">
        <v>365</v>
      </c>
      <c r="D349" s="135"/>
      <c r="E349" s="77">
        <v>50</v>
      </c>
      <c r="F349" s="73">
        <v>1</v>
      </c>
      <c r="G349" s="74">
        <v>28</v>
      </c>
      <c r="H349" s="74">
        <f t="shared" si="5"/>
        <v>79</v>
      </c>
    </row>
    <row r="350" spans="1:8" x14ac:dyDescent="0.25">
      <c r="A350" s="21" t="s">
        <v>353</v>
      </c>
      <c r="B350" s="2" t="s">
        <v>363</v>
      </c>
      <c r="C350" s="3" t="s">
        <v>366</v>
      </c>
      <c r="D350" s="135"/>
      <c r="E350" s="77">
        <v>24</v>
      </c>
      <c r="F350" s="70" t="s">
        <v>18</v>
      </c>
      <c r="G350" s="74">
        <v>14</v>
      </c>
      <c r="H350" s="74">
        <f t="shared" si="5"/>
        <v>38</v>
      </c>
    </row>
    <row r="351" spans="1:8" x14ac:dyDescent="0.25">
      <c r="A351" s="21" t="s">
        <v>353</v>
      </c>
      <c r="B351" s="2" t="s">
        <v>363</v>
      </c>
      <c r="C351" s="3" t="s">
        <v>367</v>
      </c>
      <c r="D351" s="135"/>
      <c r="E351" s="77">
        <v>92</v>
      </c>
      <c r="F351" s="73">
        <v>9</v>
      </c>
      <c r="G351" s="74">
        <v>37</v>
      </c>
      <c r="H351" s="74">
        <f t="shared" si="5"/>
        <v>138</v>
      </c>
    </row>
    <row r="352" spans="1:8" x14ac:dyDescent="0.25">
      <c r="A352" s="21" t="s">
        <v>353</v>
      </c>
      <c r="B352" s="2" t="s">
        <v>363</v>
      </c>
      <c r="C352" s="6" t="s">
        <v>19</v>
      </c>
      <c r="D352" s="6"/>
      <c r="E352" s="141">
        <v>251</v>
      </c>
      <c r="F352" s="142">
        <v>18</v>
      </c>
      <c r="G352" s="72">
        <v>125</v>
      </c>
      <c r="H352" s="72">
        <f t="shared" si="5"/>
        <v>394</v>
      </c>
    </row>
    <row r="353" spans="1:8" ht="15.75" thickBot="1" x14ac:dyDescent="0.3">
      <c r="A353" s="37" t="s">
        <v>353</v>
      </c>
      <c r="B353" s="25" t="s">
        <v>19</v>
      </c>
      <c r="C353" s="25"/>
      <c r="D353" s="25"/>
      <c r="E353" s="144">
        <v>993</v>
      </c>
      <c r="F353" s="145">
        <v>109</v>
      </c>
      <c r="G353" s="75">
        <v>559</v>
      </c>
      <c r="H353" s="75">
        <f t="shared" si="5"/>
        <v>1661</v>
      </c>
    </row>
    <row r="354" spans="1:8" x14ac:dyDescent="0.25">
      <c r="A354" s="27" t="s">
        <v>368</v>
      </c>
      <c r="B354" s="28" t="s">
        <v>369</v>
      </c>
      <c r="C354" s="29" t="s">
        <v>370</v>
      </c>
      <c r="D354" s="134"/>
      <c r="E354" s="66">
        <v>680</v>
      </c>
      <c r="F354" s="67">
        <v>122</v>
      </c>
      <c r="G354" s="68">
        <v>483</v>
      </c>
      <c r="H354" s="68">
        <f t="shared" si="5"/>
        <v>1285</v>
      </c>
    </row>
    <row r="355" spans="1:8" x14ac:dyDescent="0.25">
      <c r="A355" s="21" t="s">
        <v>368</v>
      </c>
      <c r="B355" s="2" t="s">
        <v>369</v>
      </c>
      <c r="C355" s="3" t="s">
        <v>371</v>
      </c>
      <c r="D355" s="135"/>
      <c r="E355" s="77">
        <v>111</v>
      </c>
      <c r="F355" s="73">
        <v>3</v>
      </c>
      <c r="G355" s="74">
        <v>78</v>
      </c>
      <c r="H355" s="74">
        <f t="shared" si="5"/>
        <v>192</v>
      </c>
    </row>
    <row r="356" spans="1:8" x14ac:dyDescent="0.25">
      <c r="A356" s="21" t="s">
        <v>368</v>
      </c>
      <c r="B356" s="2" t="s">
        <v>369</v>
      </c>
      <c r="C356" s="3" t="s">
        <v>372</v>
      </c>
      <c r="D356" s="135"/>
      <c r="E356" s="77">
        <v>14</v>
      </c>
      <c r="F356" s="73">
        <v>1</v>
      </c>
      <c r="G356" s="74">
        <v>7</v>
      </c>
      <c r="H356" s="74">
        <f t="shared" si="5"/>
        <v>22</v>
      </c>
    </row>
    <row r="357" spans="1:8" x14ac:dyDescent="0.25">
      <c r="A357" s="21" t="s">
        <v>368</v>
      </c>
      <c r="B357" s="2" t="s">
        <v>369</v>
      </c>
      <c r="C357" s="3" t="s">
        <v>373</v>
      </c>
      <c r="D357" s="135"/>
      <c r="E357" s="77">
        <v>35</v>
      </c>
      <c r="F357" s="70" t="s">
        <v>18</v>
      </c>
      <c r="G357" s="74">
        <v>22</v>
      </c>
      <c r="H357" s="74">
        <f t="shared" si="5"/>
        <v>57</v>
      </c>
    </row>
    <row r="358" spans="1:8" x14ac:dyDescent="0.25">
      <c r="A358" s="21" t="s">
        <v>368</v>
      </c>
      <c r="B358" s="2" t="s">
        <v>369</v>
      </c>
      <c r="C358" s="3" t="s">
        <v>374</v>
      </c>
      <c r="D358" s="135"/>
      <c r="E358" s="77">
        <v>52</v>
      </c>
      <c r="F358" s="73">
        <v>2</v>
      </c>
      <c r="G358" s="74">
        <v>44</v>
      </c>
      <c r="H358" s="74">
        <f t="shared" si="5"/>
        <v>98</v>
      </c>
    </row>
    <row r="359" spans="1:8" x14ac:dyDescent="0.25">
      <c r="A359" s="21" t="s">
        <v>368</v>
      </c>
      <c r="B359" s="2" t="s">
        <v>369</v>
      </c>
      <c r="C359" s="3" t="s">
        <v>375</v>
      </c>
      <c r="D359" s="135"/>
      <c r="E359" s="77">
        <v>29</v>
      </c>
      <c r="F359" s="73">
        <v>2</v>
      </c>
      <c r="G359" s="74">
        <v>22</v>
      </c>
      <c r="H359" s="74">
        <f t="shared" si="5"/>
        <v>53</v>
      </c>
    </row>
    <row r="360" spans="1:8" x14ac:dyDescent="0.25">
      <c r="A360" s="21" t="s">
        <v>368</v>
      </c>
      <c r="B360" s="2" t="s">
        <v>369</v>
      </c>
      <c r="C360" s="3" t="s">
        <v>376</v>
      </c>
      <c r="D360" s="135"/>
      <c r="E360" s="77">
        <v>41</v>
      </c>
      <c r="F360" s="73">
        <v>1</v>
      </c>
      <c r="G360" s="74">
        <v>39</v>
      </c>
      <c r="H360" s="74">
        <f t="shared" si="5"/>
        <v>81</v>
      </c>
    </row>
    <row r="361" spans="1:8" x14ac:dyDescent="0.25">
      <c r="A361" s="21" t="s">
        <v>368</v>
      </c>
      <c r="B361" s="2" t="s">
        <v>369</v>
      </c>
      <c r="C361" s="3" t="s">
        <v>377</v>
      </c>
      <c r="D361" s="135"/>
      <c r="E361" s="77">
        <v>52</v>
      </c>
      <c r="F361" s="73">
        <v>1</v>
      </c>
      <c r="G361" s="74">
        <v>31</v>
      </c>
      <c r="H361" s="74">
        <f t="shared" si="5"/>
        <v>84</v>
      </c>
    </row>
    <row r="362" spans="1:8" x14ac:dyDescent="0.25">
      <c r="A362" s="21" t="s">
        <v>368</v>
      </c>
      <c r="B362" s="2" t="s">
        <v>369</v>
      </c>
      <c r="C362" s="3" t="s">
        <v>378</v>
      </c>
      <c r="D362" s="135"/>
      <c r="E362" s="77">
        <v>118</v>
      </c>
      <c r="F362" s="73">
        <v>8</v>
      </c>
      <c r="G362" s="74">
        <v>70</v>
      </c>
      <c r="H362" s="74">
        <f t="shared" si="5"/>
        <v>196</v>
      </c>
    </row>
    <row r="363" spans="1:8" x14ac:dyDescent="0.25">
      <c r="A363" s="21" t="s">
        <v>368</v>
      </c>
      <c r="B363" s="2" t="s">
        <v>369</v>
      </c>
      <c r="C363" s="6" t="s">
        <v>19</v>
      </c>
      <c r="D363" s="6"/>
      <c r="E363" s="141">
        <v>1132</v>
      </c>
      <c r="F363" s="142">
        <v>140</v>
      </c>
      <c r="G363" s="72">
        <v>796</v>
      </c>
      <c r="H363" s="72">
        <f t="shared" si="5"/>
        <v>2068</v>
      </c>
    </row>
    <row r="364" spans="1:8" x14ac:dyDescent="0.25">
      <c r="A364" s="21" t="s">
        <v>368</v>
      </c>
      <c r="B364" s="2" t="s">
        <v>379</v>
      </c>
      <c r="C364" s="3" t="s">
        <v>380</v>
      </c>
      <c r="D364" s="135"/>
      <c r="E364" s="77">
        <v>113</v>
      </c>
      <c r="F364" s="73">
        <v>18</v>
      </c>
      <c r="G364" s="74">
        <v>80</v>
      </c>
      <c r="H364" s="74">
        <f t="shared" si="5"/>
        <v>211</v>
      </c>
    </row>
    <row r="365" spans="1:8" x14ac:dyDescent="0.25">
      <c r="A365" s="21" t="s">
        <v>368</v>
      </c>
      <c r="B365" s="2" t="s">
        <v>379</v>
      </c>
      <c r="C365" s="3" t="s">
        <v>381</v>
      </c>
      <c r="D365" s="135"/>
      <c r="E365" s="77">
        <v>104</v>
      </c>
      <c r="F365" s="73">
        <v>5</v>
      </c>
      <c r="G365" s="74">
        <v>69</v>
      </c>
      <c r="H365" s="74">
        <f t="shared" si="5"/>
        <v>178</v>
      </c>
    </row>
    <row r="366" spans="1:8" x14ac:dyDescent="0.25">
      <c r="A366" s="21" t="s">
        <v>368</v>
      </c>
      <c r="B366" s="2" t="s">
        <v>379</v>
      </c>
      <c r="C366" s="3" t="s">
        <v>382</v>
      </c>
      <c r="D366" s="135"/>
      <c r="E366" s="77">
        <v>38</v>
      </c>
      <c r="F366" s="73">
        <v>3</v>
      </c>
      <c r="G366" s="74">
        <v>23</v>
      </c>
      <c r="H366" s="74">
        <f t="shared" si="5"/>
        <v>64</v>
      </c>
    </row>
    <row r="367" spans="1:8" x14ac:dyDescent="0.25">
      <c r="A367" s="21" t="s">
        <v>368</v>
      </c>
      <c r="B367" s="2" t="s">
        <v>379</v>
      </c>
      <c r="C367" s="3" t="s">
        <v>383</v>
      </c>
      <c r="D367" s="135"/>
      <c r="E367" s="77">
        <v>11</v>
      </c>
      <c r="F367" s="70" t="s">
        <v>18</v>
      </c>
      <c r="G367" s="74">
        <v>6</v>
      </c>
      <c r="H367" s="74">
        <f t="shared" si="5"/>
        <v>17</v>
      </c>
    </row>
    <row r="368" spans="1:8" x14ac:dyDescent="0.25">
      <c r="A368" s="21" t="s">
        <v>368</v>
      </c>
      <c r="B368" s="2" t="s">
        <v>379</v>
      </c>
      <c r="C368" s="3" t="s">
        <v>384</v>
      </c>
      <c r="D368" s="135"/>
      <c r="E368" s="77">
        <v>37</v>
      </c>
      <c r="F368" s="73">
        <v>1</v>
      </c>
      <c r="G368" s="74">
        <v>34</v>
      </c>
      <c r="H368" s="74">
        <f t="shared" si="5"/>
        <v>72</v>
      </c>
    </row>
    <row r="369" spans="1:8" x14ac:dyDescent="0.25">
      <c r="A369" s="21" t="s">
        <v>368</v>
      </c>
      <c r="B369" s="2" t="s">
        <v>379</v>
      </c>
      <c r="C369" s="3" t="s">
        <v>385</v>
      </c>
      <c r="D369" s="135"/>
      <c r="E369" s="77">
        <v>10</v>
      </c>
      <c r="F369" s="70" t="s">
        <v>18</v>
      </c>
      <c r="G369" s="74">
        <v>6</v>
      </c>
      <c r="H369" s="74">
        <f t="shared" si="5"/>
        <v>16</v>
      </c>
    </row>
    <row r="370" spans="1:8" x14ac:dyDescent="0.25">
      <c r="A370" s="21" t="s">
        <v>368</v>
      </c>
      <c r="B370" s="2" t="s">
        <v>379</v>
      </c>
      <c r="C370" s="3" t="s">
        <v>386</v>
      </c>
      <c r="D370" s="135"/>
      <c r="E370" s="77">
        <v>15</v>
      </c>
      <c r="F370" s="70" t="s">
        <v>18</v>
      </c>
      <c r="G370" s="74">
        <v>6</v>
      </c>
      <c r="H370" s="74">
        <f t="shared" si="5"/>
        <v>21</v>
      </c>
    </row>
    <row r="371" spans="1:8" x14ac:dyDescent="0.25">
      <c r="A371" s="21" t="s">
        <v>368</v>
      </c>
      <c r="B371" s="2" t="s">
        <v>379</v>
      </c>
      <c r="C371" s="3" t="s">
        <v>387</v>
      </c>
      <c r="D371" s="135"/>
      <c r="E371" s="77">
        <v>75</v>
      </c>
      <c r="F371" s="73">
        <v>3</v>
      </c>
      <c r="G371" s="74">
        <v>40</v>
      </c>
      <c r="H371" s="74">
        <f t="shared" si="5"/>
        <v>118</v>
      </c>
    </row>
    <row r="372" spans="1:8" x14ac:dyDescent="0.25">
      <c r="A372" s="21" t="s">
        <v>368</v>
      </c>
      <c r="B372" s="2" t="s">
        <v>379</v>
      </c>
      <c r="C372" s="3" t="s">
        <v>388</v>
      </c>
      <c r="D372" s="135"/>
      <c r="E372" s="77">
        <v>12</v>
      </c>
      <c r="F372" s="70" t="s">
        <v>18</v>
      </c>
      <c r="G372" s="74">
        <v>8</v>
      </c>
      <c r="H372" s="74">
        <f t="shared" si="5"/>
        <v>20</v>
      </c>
    </row>
    <row r="373" spans="1:8" x14ac:dyDescent="0.25">
      <c r="A373" s="21" t="s">
        <v>368</v>
      </c>
      <c r="B373" s="2" t="s">
        <v>379</v>
      </c>
      <c r="C373" s="3" t="s">
        <v>389</v>
      </c>
      <c r="D373" s="135"/>
      <c r="E373" s="77">
        <v>17</v>
      </c>
      <c r="F373" s="70" t="s">
        <v>18</v>
      </c>
      <c r="G373" s="74">
        <v>9</v>
      </c>
      <c r="H373" s="74">
        <f t="shared" si="5"/>
        <v>26</v>
      </c>
    </row>
    <row r="374" spans="1:8" x14ac:dyDescent="0.25">
      <c r="A374" s="21" t="s">
        <v>368</v>
      </c>
      <c r="B374" s="2" t="s">
        <v>379</v>
      </c>
      <c r="C374" s="6" t="s">
        <v>19</v>
      </c>
      <c r="D374" s="6"/>
      <c r="E374" s="141">
        <v>432</v>
      </c>
      <c r="F374" s="142">
        <v>30</v>
      </c>
      <c r="G374" s="72">
        <v>281</v>
      </c>
      <c r="H374" s="72">
        <f t="shared" si="5"/>
        <v>743</v>
      </c>
    </row>
    <row r="375" spans="1:8" x14ac:dyDescent="0.25">
      <c r="A375" s="21" t="s">
        <v>368</v>
      </c>
      <c r="B375" s="2" t="s">
        <v>390</v>
      </c>
      <c r="C375" s="3" t="s">
        <v>391</v>
      </c>
      <c r="D375" s="135"/>
      <c r="E375" s="77">
        <v>381</v>
      </c>
      <c r="F375" s="73">
        <v>82</v>
      </c>
      <c r="G375" s="74">
        <v>343</v>
      </c>
      <c r="H375" s="74">
        <f t="shared" si="5"/>
        <v>806</v>
      </c>
    </row>
    <row r="376" spans="1:8" x14ac:dyDescent="0.25">
      <c r="A376" s="21" t="s">
        <v>368</v>
      </c>
      <c r="B376" s="2" t="s">
        <v>390</v>
      </c>
      <c r="C376" s="3" t="s">
        <v>392</v>
      </c>
      <c r="D376" s="135"/>
      <c r="E376" s="77">
        <v>20</v>
      </c>
      <c r="F376" s="73">
        <v>1</v>
      </c>
      <c r="G376" s="74">
        <v>16</v>
      </c>
      <c r="H376" s="74">
        <f t="shared" si="5"/>
        <v>37</v>
      </c>
    </row>
    <row r="377" spans="1:8" x14ac:dyDescent="0.25">
      <c r="A377" s="21" t="s">
        <v>368</v>
      </c>
      <c r="B377" s="2" t="s">
        <v>390</v>
      </c>
      <c r="C377" s="3" t="s">
        <v>393</v>
      </c>
      <c r="D377" s="135"/>
      <c r="E377" s="77">
        <v>46</v>
      </c>
      <c r="F377" s="73">
        <v>2</v>
      </c>
      <c r="G377" s="74">
        <v>34</v>
      </c>
      <c r="H377" s="74">
        <f t="shared" si="5"/>
        <v>82</v>
      </c>
    </row>
    <row r="378" spans="1:8" x14ac:dyDescent="0.25">
      <c r="A378" s="21" t="s">
        <v>368</v>
      </c>
      <c r="B378" s="2" t="s">
        <v>390</v>
      </c>
      <c r="C378" s="3" t="s">
        <v>394</v>
      </c>
      <c r="D378" s="135"/>
      <c r="E378" s="77">
        <v>32</v>
      </c>
      <c r="F378" s="70" t="s">
        <v>18</v>
      </c>
      <c r="G378" s="74">
        <v>22</v>
      </c>
      <c r="H378" s="74">
        <f t="shared" si="5"/>
        <v>54</v>
      </c>
    </row>
    <row r="379" spans="1:8" x14ac:dyDescent="0.25">
      <c r="A379" s="21" t="s">
        <v>368</v>
      </c>
      <c r="B379" s="2" t="s">
        <v>390</v>
      </c>
      <c r="C379" s="3" t="s">
        <v>395</v>
      </c>
      <c r="D379" s="135"/>
      <c r="E379" s="77">
        <v>46</v>
      </c>
      <c r="F379" s="73">
        <v>3</v>
      </c>
      <c r="G379" s="74">
        <v>22</v>
      </c>
      <c r="H379" s="74">
        <f t="shared" si="5"/>
        <v>71</v>
      </c>
    </row>
    <row r="380" spans="1:8" x14ac:dyDescent="0.25">
      <c r="A380" s="21" t="s">
        <v>368</v>
      </c>
      <c r="B380" s="2" t="s">
        <v>390</v>
      </c>
      <c r="C380" s="3" t="s">
        <v>396</v>
      </c>
      <c r="D380" s="135"/>
      <c r="E380" s="77">
        <v>31</v>
      </c>
      <c r="F380" s="70" t="s">
        <v>18</v>
      </c>
      <c r="G380" s="74">
        <v>22</v>
      </c>
      <c r="H380" s="74">
        <f t="shared" si="5"/>
        <v>53</v>
      </c>
    </row>
    <row r="381" spans="1:8" x14ac:dyDescent="0.25">
      <c r="A381" s="21" t="s">
        <v>368</v>
      </c>
      <c r="B381" s="2" t="s">
        <v>390</v>
      </c>
      <c r="C381" s="3" t="s">
        <v>397</v>
      </c>
      <c r="D381" s="135"/>
      <c r="E381" s="77">
        <v>21</v>
      </c>
      <c r="F381" s="73">
        <v>2</v>
      </c>
      <c r="G381" s="74">
        <v>28</v>
      </c>
      <c r="H381" s="74">
        <f t="shared" si="5"/>
        <v>51</v>
      </c>
    </row>
    <row r="382" spans="1:8" x14ac:dyDescent="0.25">
      <c r="A382" s="21" t="s">
        <v>368</v>
      </c>
      <c r="B382" s="2" t="s">
        <v>390</v>
      </c>
      <c r="C382" s="6" t="s">
        <v>19</v>
      </c>
      <c r="D382" s="6"/>
      <c r="E382" s="141">
        <v>577</v>
      </c>
      <c r="F382" s="142">
        <v>90</v>
      </c>
      <c r="G382" s="72">
        <v>487</v>
      </c>
      <c r="H382" s="72">
        <f t="shared" si="5"/>
        <v>1154</v>
      </c>
    </row>
    <row r="383" spans="1:8" x14ac:dyDescent="0.25">
      <c r="A383" s="21" t="s">
        <v>368</v>
      </c>
      <c r="B383" s="2" t="s">
        <v>398</v>
      </c>
      <c r="C383" s="3" t="s">
        <v>399</v>
      </c>
      <c r="D383" s="135"/>
      <c r="E383" s="77">
        <v>3</v>
      </c>
      <c r="F383" s="70" t="s">
        <v>18</v>
      </c>
      <c r="G383" s="74">
        <v>8</v>
      </c>
      <c r="H383" s="74">
        <f t="shared" si="5"/>
        <v>11</v>
      </c>
    </row>
    <row r="384" spans="1:8" x14ac:dyDescent="0.25">
      <c r="A384" s="21" t="s">
        <v>368</v>
      </c>
      <c r="B384" s="2" t="s">
        <v>398</v>
      </c>
      <c r="C384" s="3" t="s">
        <v>400</v>
      </c>
      <c r="D384" s="135"/>
      <c r="E384" s="77">
        <v>10</v>
      </c>
      <c r="F384" s="70" t="s">
        <v>18</v>
      </c>
      <c r="G384" s="74">
        <v>3</v>
      </c>
      <c r="H384" s="74">
        <f t="shared" si="5"/>
        <v>13</v>
      </c>
    </row>
    <row r="385" spans="1:8" x14ac:dyDescent="0.25">
      <c r="A385" s="21" t="s">
        <v>368</v>
      </c>
      <c r="B385" s="2" t="s">
        <v>398</v>
      </c>
      <c r="C385" s="3" t="s">
        <v>401</v>
      </c>
      <c r="D385" s="135"/>
      <c r="E385" s="77">
        <v>34</v>
      </c>
      <c r="F385" s="70" t="s">
        <v>18</v>
      </c>
      <c r="G385" s="74">
        <v>30</v>
      </c>
      <c r="H385" s="74">
        <f t="shared" si="5"/>
        <v>64</v>
      </c>
    </row>
    <row r="386" spans="1:8" x14ac:dyDescent="0.25">
      <c r="A386" s="21" t="s">
        <v>368</v>
      </c>
      <c r="B386" s="2" t="s">
        <v>398</v>
      </c>
      <c r="C386" s="3" t="s">
        <v>402</v>
      </c>
      <c r="D386" s="135"/>
      <c r="E386" s="77">
        <v>8</v>
      </c>
      <c r="F386" s="70" t="s">
        <v>18</v>
      </c>
      <c r="G386" s="71" t="s">
        <v>18</v>
      </c>
      <c r="H386" s="71">
        <f t="shared" si="5"/>
        <v>8</v>
      </c>
    </row>
    <row r="387" spans="1:8" x14ac:dyDescent="0.25">
      <c r="A387" s="21" t="s">
        <v>368</v>
      </c>
      <c r="B387" s="2" t="s">
        <v>398</v>
      </c>
      <c r="C387" s="6" t="s">
        <v>19</v>
      </c>
      <c r="D387" s="6"/>
      <c r="E387" s="141">
        <v>55</v>
      </c>
      <c r="F387" s="143" t="s">
        <v>18</v>
      </c>
      <c r="G387" s="72">
        <v>41</v>
      </c>
      <c r="H387" s="72">
        <f t="shared" si="5"/>
        <v>96</v>
      </c>
    </row>
    <row r="388" spans="1:8" ht="15.75" thickBot="1" x14ac:dyDescent="0.3">
      <c r="A388" s="37" t="s">
        <v>368</v>
      </c>
      <c r="B388" s="25" t="s">
        <v>19</v>
      </c>
      <c r="C388" s="25"/>
      <c r="D388" s="25"/>
      <c r="E388" s="144">
        <v>2196</v>
      </c>
      <c r="F388" s="145">
        <v>260</v>
      </c>
      <c r="G388" s="75">
        <v>1605</v>
      </c>
      <c r="H388" s="75">
        <f t="shared" si="5"/>
        <v>4061</v>
      </c>
    </row>
    <row r="389" spans="1:8" x14ac:dyDescent="0.25">
      <c r="A389" s="27" t="s">
        <v>403</v>
      </c>
      <c r="B389" s="28" t="s">
        <v>404</v>
      </c>
      <c r="C389" s="29" t="s">
        <v>405</v>
      </c>
      <c r="D389" s="134"/>
      <c r="E389" s="66">
        <v>106</v>
      </c>
      <c r="F389" s="67">
        <v>8</v>
      </c>
      <c r="G389" s="68">
        <v>76</v>
      </c>
      <c r="H389" s="68">
        <f t="shared" ref="H389:H420" si="6">SUM(E389:G389)</f>
        <v>190</v>
      </c>
    </row>
    <row r="390" spans="1:8" x14ac:dyDescent="0.25">
      <c r="A390" s="21" t="s">
        <v>403</v>
      </c>
      <c r="B390" s="2" t="s">
        <v>404</v>
      </c>
      <c r="C390" s="3" t="s">
        <v>406</v>
      </c>
      <c r="D390" s="135"/>
      <c r="E390" s="77">
        <v>1</v>
      </c>
      <c r="F390" s="70" t="s">
        <v>18</v>
      </c>
      <c r="G390" s="74">
        <v>1</v>
      </c>
      <c r="H390" s="74">
        <f t="shared" si="6"/>
        <v>2</v>
      </c>
    </row>
    <row r="391" spans="1:8" x14ac:dyDescent="0.25">
      <c r="A391" s="21" t="s">
        <v>403</v>
      </c>
      <c r="B391" s="2" t="s">
        <v>404</v>
      </c>
      <c r="C391" s="6" t="s">
        <v>19</v>
      </c>
      <c r="D391" s="6"/>
      <c r="E391" s="141">
        <v>107</v>
      </c>
      <c r="F391" s="142">
        <v>8</v>
      </c>
      <c r="G391" s="72">
        <v>77</v>
      </c>
      <c r="H391" s="72">
        <f t="shared" si="6"/>
        <v>192</v>
      </c>
    </row>
    <row r="392" spans="1:8" x14ac:dyDescent="0.25">
      <c r="A392" s="21" t="s">
        <v>403</v>
      </c>
      <c r="B392" s="2" t="s">
        <v>407</v>
      </c>
      <c r="C392" s="3" t="s">
        <v>408</v>
      </c>
      <c r="D392" s="135"/>
      <c r="E392" s="77">
        <v>78</v>
      </c>
      <c r="F392" s="73">
        <v>7</v>
      </c>
      <c r="G392" s="74">
        <v>61</v>
      </c>
      <c r="H392" s="74">
        <f t="shared" si="6"/>
        <v>146</v>
      </c>
    </row>
    <row r="393" spans="1:8" x14ac:dyDescent="0.25">
      <c r="A393" s="21" t="s">
        <v>403</v>
      </c>
      <c r="B393" s="2" t="s">
        <v>407</v>
      </c>
      <c r="C393" s="3" t="s">
        <v>409</v>
      </c>
      <c r="D393" s="135"/>
      <c r="E393" s="77">
        <v>17</v>
      </c>
      <c r="F393" s="70" t="s">
        <v>18</v>
      </c>
      <c r="G393" s="74">
        <v>11</v>
      </c>
      <c r="H393" s="74">
        <f t="shared" si="6"/>
        <v>28</v>
      </c>
    </row>
    <row r="394" spans="1:8" x14ac:dyDescent="0.25">
      <c r="A394" s="21" t="s">
        <v>403</v>
      </c>
      <c r="B394" s="2" t="s">
        <v>407</v>
      </c>
      <c r="C394" s="3" t="s">
        <v>410</v>
      </c>
      <c r="D394" s="135"/>
      <c r="E394" s="77">
        <v>7</v>
      </c>
      <c r="F394" s="70" t="s">
        <v>18</v>
      </c>
      <c r="G394" s="74">
        <v>3</v>
      </c>
      <c r="H394" s="74">
        <f t="shared" si="6"/>
        <v>10</v>
      </c>
    </row>
    <row r="395" spans="1:8" x14ac:dyDescent="0.25">
      <c r="A395" s="21" t="s">
        <v>403</v>
      </c>
      <c r="B395" s="2" t="s">
        <v>407</v>
      </c>
      <c r="C395" s="6" t="s">
        <v>19</v>
      </c>
      <c r="D395" s="6"/>
      <c r="E395" s="141">
        <v>102</v>
      </c>
      <c r="F395" s="142">
        <v>7</v>
      </c>
      <c r="G395" s="72">
        <v>75</v>
      </c>
      <c r="H395" s="72">
        <f t="shared" si="6"/>
        <v>184</v>
      </c>
    </row>
    <row r="396" spans="1:8" x14ac:dyDescent="0.25">
      <c r="A396" s="21" t="s">
        <v>403</v>
      </c>
      <c r="B396" s="2" t="s">
        <v>411</v>
      </c>
      <c r="C396" s="3" t="s">
        <v>412</v>
      </c>
      <c r="D396" s="135"/>
      <c r="E396" s="77">
        <v>7</v>
      </c>
      <c r="F396" s="70" t="s">
        <v>18</v>
      </c>
      <c r="G396" s="74">
        <v>4</v>
      </c>
      <c r="H396" s="74">
        <f t="shared" si="6"/>
        <v>11</v>
      </c>
    </row>
    <row r="397" spans="1:8" x14ac:dyDescent="0.25">
      <c r="A397" s="21" t="s">
        <v>403</v>
      </c>
      <c r="B397" s="2" t="s">
        <v>411</v>
      </c>
      <c r="C397" s="3" t="s">
        <v>413</v>
      </c>
      <c r="D397" s="135"/>
      <c r="E397" s="77">
        <v>2</v>
      </c>
      <c r="F397" s="70" t="s">
        <v>18</v>
      </c>
      <c r="G397" s="71" t="s">
        <v>18</v>
      </c>
      <c r="H397" s="71">
        <f t="shared" si="6"/>
        <v>2</v>
      </c>
    </row>
    <row r="398" spans="1:8" x14ac:dyDescent="0.25">
      <c r="A398" s="21" t="s">
        <v>403</v>
      </c>
      <c r="B398" s="2" t="s">
        <v>411</v>
      </c>
      <c r="C398" s="3" t="s">
        <v>414</v>
      </c>
      <c r="D398" s="135"/>
      <c r="E398" s="77">
        <v>1</v>
      </c>
      <c r="F398" s="70" t="s">
        <v>18</v>
      </c>
      <c r="G398" s="74">
        <v>1</v>
      </c>
      <c r="H398" s="74">
        <f t="shared" si="6"/>
        <v>2</v>
      </c>
    </row>
    <row r="399" spans="1:8" x14ac:dyDescent="0.25">
      <c r="A399" s="21" t="s">
        <v>403</v>
      </c>
      <c r="B399" s="2" t="s">
        <v>411</v>
      </c>
      <c r="C399" s="6" t="s">
        <v>19</v>
      </c>
      <c r="D399" s="6"/>
      <c r="E399" s="141">
        <v>10</v>
      </c>
      <c r="F399" s="143" t="s">
        <v>18</v>
      </c>
      <c r="G399" s="72">
        <v>5</v>
      </c>
      <c r="H399" s="72">
        <f t="shared" si="6"/>
        <v>15</v>
      </c>
    </row>
    <row r="400" spans="1:8" x14ac:dyDescent="0.25">
      <c r="A400" s="21" t="s">
        <v>403</v>
      </c>
      <c r="B400" s="2" t="s">
        <v>415</v>
      </c>
      <c r="C400" s="3" t="s">
        <v>416</v>
      </c>
      <c r="D400" s="135"/>
      <c r="E400" s="77">
        <v>11</v>
      </c>
      <c r="F400" s="70" t="s">
        <v>18</v>
      </c>
      <c r="G400" s="74">
        <v>9</v>
      </c>
      <c r="H400" s="74">
        <f t="shared" si="6"/>
        <v>20</v>
      </c>
    </row>
    <row r="401" spans="1:8" x14ac:dyDescent="0.25">
      <c r="A401" s="21" t="s">
        <v>403</v>
      </c>
      <c r="B401" s="2" t="s">
        <v>415</v>
      </c>
      <c r="C401" s="3" t="s">
        <v>417</v>
      </c>
      <c r="D401" s="135"/>
      <c r="E401" s="77">
        <v>7</v>
      </c>
      <c r="F401" s="70" t="s">
        <v>18</v>
      </c>
      <c r="G401" s="74">
        <v>5</v>
      </c>
      <c r="H401" s="74">
        <f t="shared" si="6"/>
        <v>12</v>
      </c>
    </row>
    <row r="402" spans="1:8" x14ac:dyDescent="0.25">
      <c r="A402" s="21" t="s">
        <v>403</v>
      </c>
      <c r="B402" s="2" t="s">
        <v>415</v>
      </c>
      <c r="C402" s="6" t="s">
        <v>19</v>
      </c>
      <c r="D402" s="6"/>
      <c r="E402" s="141">
        <v>18</v>
      </c>
      <c r="F402" s="143" t="s">
        <v>18</v>
      </c>
      <c r="G402" s="72">
        <v>14</v>
      </c>
      <c r="H402" s="72">
        <f t="shared" si="6"/>
        <v>32</v>
      </c>
    </row>
    <row r="403" spans="1:8" ht="15.75" thickBot="1" x14ac:dyDescent="0.3">
      <c r="A403" s="37" t="s">
        <v>403</v>
      </c>
      <c r="B403" s="25" t="s">
        <v>19</v>
      </c>
      <c r="C403" s="25"/>
      <c r="D403" s="25"/>
      <c r="E403" s="144">
        <v>237</v>
      </c>
      <c r="F403" s="145">
        <v>15</v>
      </c>
      <c r="G403" s="75">
        <v>171</v>
      </c>
      <c r="H403" s="75">
        <f t="shared" si="6"/>
        <v>423</v>
      </c>
    </row>
    <row r="404" spans="1:8" x14ac:dyDescent="0.25">
      <c r="A404" s="27" t="s">
        <v>418</v>
      </c>
      <c r="B404" s="28" t="s">
        <v>419</v>
      </c>
      <c r="C404" s="29" t="s">
        <v>420</v>
      </c>
      <c r="D404" s="134"/>
      <c r="E404" s="66">
        <v>202</v>
      </c>
      <c r="F404" s="67">
        <v>8</v>
      </c>
      <c r="G404" s="68">
        <v>164</v>
      </c>
      <c r="H404" s="68">
        <f t="shared" si="6"/>
        <v>374</v>
      </c>
    </row>
    <row r="405" spans="1:8" x14ac:dyDescent="0.25">
      <c r="A405" s="21" t="s">
        <v>418</v>
      </c>
      <c r="B405" s="2" t="s">
        <v>419</v>
      </c>
      <c r="C405" s="3" t="s">
        <v>421</v>
      </c>
      <c r="D405" s="135"/>
      <c r="E405" s="77">
        <v>2</v>
      </c>
      <c r="F405" s="70" t="s">
        <v>18</v>
      </c>
      <c r="G405" s="71" t="s">
        <v>18</v>
      </c>
      <c r="H405" s="71">
        <f t="shared" si="6"/>
        <v>2</v>
      </c>
    </row>
    <row r="406" spans="1:8" x14ac:dyDescent="0.25">
      <c r="A406" s="21" t="s">
        <v>418</v>
      </c>
      <c r="B406" s="2" t="s">
        <v>419</v>
      </c>
      <c r="C406" s="3" t="s">
        <v>423</v>
      </c>
      <c r="D406" s="135"/>
      <c r="E406" s="77">
        <v>1</v>
      </c>
      <c r="F406" s="70" t="s">
        <v>18</v>
      </c>
      <c r="G406" s="71" t="s">
        <v>18</v>
      </c>
      <c r="H406" s="71">
        <f t="shared" si="6"/>
        <v>1</v>
      </c>
    </row>
    <row r="407" spans="1:8" x14ac:dyDescent="0.25">
      <c r="A407" s="21" t="s">
        <v>418</v>
      </c>
      <c r="B407" s="2" t="s">
        <v>419</v>
      </c>
      <c r="C407" s="6" t="s">
        <v>19</v>
      </c>
      <c r="D407" s="6"/>
      <c r="E407" s="141">
        <v>205</v>
      </c>
      <c r="F407" s="142">
        <v>8</v>
      </c>
      <c r="G407" s="72">
        <v>164</v>
      </c>
      <c r="H407" s="72">
        <f t="shared" si="6"/>
        <v>377</v>
      </c>
    </row>
    <row r="408" spans="1:8" x14ac:dyDescent="0.25">
      <c r="A408" s="21" t="s">
        <v>418</v>
      </c>
      <c r="B408" s="2" t="s">
        <v>424</v>
      </c>
      <c r="C408" s="3" t="s">
        <v>425</v>
      </c>
      <c r="D408" s="135"/>
      <c r="E408" s="77">
        <v>7</v>
      </c>
      <c r="F408" s="70" t="s">
        <v>18</v>
      </c>
      <c r="G408" s="74">
        <v>3</v>
      </c>
      <c r="H408" s="74">
        <f t="shared" si="6"/>
        <v>10</v>
      </c>
    </row>
    <row r="409" spans="1:8" x14ac:dyDescent="0.25">
      <c r="A409" s="21" t="s">
        <v>418</v>
      </c>
      <c r="B409" s="2" t="s">
        <v>424</v>
      </c>
      <c r="C409" s="6" t="s">
        <v>19</v>
      </c>
      <c r="D409" s="6"/>
      <c r="E409" s="141">
        <v>7</v>
      </c>
      <c r="F409" s="143" t="s">
        <v>18</v>
      </c>
      <c r="G409" s="72">
        <v>3</v>
      </c>
      <c r="H409" s="72">
        <f t="shared" si="6"/>
        <v>10</v>
      </c>
    </row>
    <row r="410" spans="1:8" x14ac:dyDescent="0.25">
      <c r="A410" s="21" t="s">
        <v>418</v>
      </c>
      <c r="B410" s="2" t="s">
        <v>426</v>
      </c>
      <c r="C410" s="3" t="s">
        <v>427</v>
      </c>
      <c r="D410" s="135"/>
      <c r="E410" s="77">
        <v>13</v>
      </c>
      <c r="F410" s="70" t="s">
        <v>18</v>
      </c>
      <c r="G410" s="74">
        <v>8</v>
      </c>
      <c r="H410" s="74">
        <f t="shared" si="6"/>
        <v>21</v>
      </c>
    </row>
    <row r="411" spans="1:8" x14ac:dyDescent="0.25">
      <c r="A411" s="21" t="s">
        <v>418</v>
      </c>
      <c r="B411" s="2" t="s">
        <v>426</v>
      </c>
      <c r="C411" s="3" t="s">
        <v>428</v>
      </c>
      <c r="D411" s="135"/>
      <c r="E411" s="77">
        <v>2</v>
      </c>
      <c r="F411" s="70" t="s">
        <v>18</v>
      </c>
      <c r="G411" s="71" t="s">
        <v>18</v>
      </c>
      <c r="H411" s="71">
        <f t="shared" si="6"/>
        <v>2</v>
      </c>
    </row>
    <row r="412" spans="1:8" x14ac:dyDescent="0.25">
      <c r="A412" s="21" t="s">
        <v>418</v>
      </c>
      <c r="B412" s="2" t="s">
        <v>426</v>
      </c>
      <c r="C412" s="6" t="s">
        <v>19</v>
      </c>
      <c r="D412" s="6"/>
      <c r="E412" s="141">
        <v>15</v>
      </c>
      <c r="F412" s="143" t="s">
        <v>18</v>
      </c>
      <c r="G412" s="72">
        <v>8</v>
      </c>
      <c r="H412" s="72">
        <f t="shared" si="6"/>
        <v>23</v>
      </c>
    </row>
    <row r="413" spans="1:8" x14ac:dyDescent="0.25">
      <c r="A413" s="21" t="s">
        <v>418</v>
      </c>
      <c r="B413" s="2" t="s">
        <v>430</v>
      </c>
      <c r="C413" s="3" t="s">
        <v>431</v>
      </c>
      <c r="D413" s="135"/>
      <c r="E413" s="77">
        <v>53</v>
      </c>
      <c r="F413" s="73">
        <v>3</v>
      </c>
      <c r="G413" s="74">
        <v>26</v>
      </c>
      <c r="H413" s="74">
        <f t="shared" si="6"/>
        <v>82</v>
      </c>
    </row>
    <row r="414" spans="1:8" x14ac:dyDescent="0.25">
      <c r="A414" s="21" t="s">
        <v>418</v>
      </c>
      <c r="B414" s="2" t="s">
        <v>430</v>
      </c>
      <c r="C414" s="3" t="s">
        <v>432</v>
      </c>
      <c r="D414" s="135"/>
      <c r="E414" s="77">
        <v>2</v>
      </c>
      <c r="F414" s="70" t="s">
        <v>18</v>
      </c>
      <c r="G414" s="74">
        <v>1</v>
      </c>
      <c r="H414" s="74">
        <f t="shared" si="6"/>
        <v>3</v>
      </c>
    </row>
    <row r="415" spans="1:8" x14ac:dyDescent="0.25">
      <c r="A415" s="21" t="s">
        <v>418</v>
      </c>
      <c r="B415" s="2" t="s">
        <v>430</v>
      </c>
      <c r="C415" s="6" t="s">
        <v>19</v>
      </c>
      <c r="D415" s="6"/>
      <c r="E415" s="141">
        <v>55</v>
      </c>
      <c r="F415" s="142">
        <v>3</v>
      </c>
      <c r="G415" s="72">
        <v>27</v>
      </c>
      <c r="H415" s="72">
        <f t="shared" si="6"/>
        <v>85</v>
      </c>
    </row>
    <row r="416" spans="1:8" ht="15.75" thickBot="1" x14ac:dyDescent="0.3">
      <c r="A416" s="37" t="s">
        <v>418</v>
      </c>
      <c r="B416" s="25" t="s">
        <v>19</v>
      </c>
      <c r="C416" s="25"/>
      <c r="D416" s="25"/>
      <c r="E416" s="144">
        <v>282</v>
      </c>
      <c r="F416" s="145">
        <v>11</v>
      </c>
      <c r="G416" s="75">
        <v>202</v>
      </c>
      <c r="H416" s="75">
        <f t="shared" si="6"/>
        <v>495</v>
      </c>
    </row>
    <row r="417" spans="1:8" x14ac:dyDescent="0.25">
      <c r="A417" s="27" t="s">
        <v>433</v>
      </c>
      <c r="B417" s="28" t="s">
        <v>434</v>
      </c>
      <c r="C417" s="29" t="s">
        <v>435</v>
      </c>
      <c r="D417" s="134"/>
      <c r="E417" s="66">
        <v>21</v>
      </c>
      <c r="F417" s="76" t="s">
        <v>18</v>
      </c>
      <c r="G417" s="68">
        <v>2</v>
      </c>
      <c r="H417" s="68">
        <f t="shared" si="6"/>
        <v>23</v>
      </c>
    </row>
    <row r="418" spans="1:8" x14ac:dyDescent="0.25">
      <c r="A418" s="21" t="s">
        <v>433</v>
      </c>
      <c r="B418" s="2" t="s">
        <v>434</v>
      </c>
      <c r="C418" s="6" t="s">
        <v>19</v>
      </c>
      <c r="D418" s="6"/>
      <c r="E418" s="141">
        <v>21</v>
      </c>
      <c r="F418" s="143" t="s">
        <v>18</v>
      </c>
      <c r="G418" s="72">
        <v>2</v>
      </c>
      <c r="H418" s="72">
        <f t="shared" si="6"/>
        <v>23</v>
      </c>
    </row>
    <row r="419" spans="1:8" ht="15.75" thickBot="1" x14ac:dyDescent="0.3">
      <c r="A419" s="37" t="s">
        <v>433</v>
      </c>
      <c r="B419" s="25" t="s">
        <v>19</v>
      </c>
      <c r="C419" s="25"/>
      <c r="D419" s="25"/>
      <c r="E419" s="144">
        <v>21</v>
      </c>
      <c r="F419" s="146" t="s">
        <v>18</v>
      </c>
      <c r="G419" s="75">
        <v>2</v>
      </c>
      <c r="H419" s="75">
        <f t="shared" si="6"/>
        <v>23</v>
      </c>
    </row>
    <row r="420" spans="1:8" ht="15.75" thickBot="1" x14ac:dyDescent="0.3">
      <c r="A420" s="89" t="s">
        <v>19</v>
      </c>
      <c r="B420" s="90"/>
      <c r="C420" s="90"/>
      <c r="D420" s="90"/>
      <c r="E420" s="147">
        <v>40559</v>
      </c>
      <c r="F420" s="148">
        <v>18570</v>
      </c>
      <c r="G420" s="149">
        <v>24505</v>
      </c>
      <c r="H420" s="149">
        <f t="shared" si="6"/>
        <v>83634</v>
      </c>
    </row>
  </sheetData>
  <mergeCells count="1">
    <mergeCell ref="A2:F2"/>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70EB1D-2205-482D-B2A0-6394CF9FFD36}">
  <sheetPr>
    <tabColor theme="6" tint="0.39997558519241921"/>
  </sheetPr>
  <dimension ref="A1:J340"/>
  <sheetViews>
    <sheetView showGridLines="0" workbookViewId="0">
      <pane ySplit="4" topLeftCell="A5" activePane="bottomLeft" state="frozen"/>
      <selection pane="bottomLeft" activeCell="L16" sqref="L16"/>
    </sheetView>
  </sheetViews>
  <sheetFormatPr baseColWidth="10" defaultRowHeight="15" x14ac:dyDescent="0.25"/>
  <cols>
    <col min="1" max="1" width="34.28515625" bestFit="1" customWidth="1"/>
    <col min="2" max="2" width="28" bestFit="1" customWidth="1"/>
    <col min="3" max="3" width="17" bestFit="1" customWidth="1"/>
    <col min="4" max="4" width="12.28515625" bestFit="1" customWidth="1"/>
    <col min="5" max="5" width="19.42578125" style="102" customWidth="1"/>
    <col min="6" max="6" width="13.140625" style="102" bestFit="1" customWidth="1"/>
    <col min="7" max="7" width="16.85546875" style="102" bestFit="1" customWidth="1"/>
    <col min="8" max="8" width="9.7109375" style="55" customWidth="1"/>
    <col min="10" max="10" width="38.28515625" customWidth="1"/>
  </cols>
  <sheetData>
    <row r="1" spans="1:10" ht="15.75" thickBot="1" x14ac:dyDescent="0.3"/>
    <row r="2" spans="1:10" ht="19.5" thickBot="1" x14ac:dyDescent="0.35">
      <c r="E2" s="166" t="s">
        <v>460</v>
      </c>
      <c r="F2" s="167"/>
      <c r="G2" s="167"/>
      <c r="H2" s="168"/>
    </row>
    <row r="3" spans="1:10" ht="30.75" thickBot="1" x14ac:dyDescent="0.3">
      <c r="A3" s="169" t="s">
        <v>438</v>
      </c>
      <c r="B3" s="171" t="s">
        <v>439</v>
      </c>
      <c r="C3" s="173" t="s">
        <v>440</v>
      </c>
      <c r="D3" s="103" t="s">
        <v>455</v>
      </c>
      <c r="E3" s="129" t="s">
        <v>451</v>
      </c>
      <c r="F3" s="106" t="s">
        <v>456</v>
      </c>
      <c r="G3" s="107" t="s">
        <v>457</v>
      </c>
      <c r="H3" s="132" t="s">
        <v>458</v>
      </c>
      <c r="J3" s="104" t="s">
        <v>450</v>
      </c>
    </row>
    <row r="4" spans="1:10" ht="15.75" thickBot="1" x14ac:dyDescent="0.3">
      <c r="A4" s="170"/>
      <c r="B4" s="172"/>
      <c r="C4" s="174"/>
      <c r="D4" s="103" t="s">
        <v>437</v>
      </c>
      <c r="E4" s="129" t="s">
        <v>436</v>
      </c>
      <c r="F4" s="106" t="s">
        <v>436</v>
      </c>
      <c r="G4" s="107" t="s">
        <v>436</v>
      </c>
      <c r="H4" s="133"/>
      <c r="J4" s="105" t="s">
        <v>452</v>
      </c>
    </row>
    <row r="5" spans="1:10" ht="15.75" thickBot="1" x14ac:dyDescent="0.3">
      <c r="A5" s="108" t="s">
        <v>14</v>
      </c>
      <c r="B5" s="109" t="s">
        <v>15</v>
      </c>
      <c r="C5" s="110" t="s">
        <v>16</v>
      </c>
      <c r="D5" s="125"/>
      <c r="E5" s="130">
        <v>161</v>
      </c>
      <c r="F5" s="117">
        <v>42</v>
      </c>
      <c r="G5" s="118">
        <v>81</v>
      </c>
      <c r="H5" s="113">
        <f>SUM(E5:G5)</f>
        <v>284</v>
      </c>
      <c r="J5" s="136" t="s">
        <v>453</v>
      </c>
    </row>
    <row r="6" spans="1:10" x14ac:dyDescent="0.25">
      <c r="A6" s="52" t="s">
        <v>23</v>
      </c>
      <c r="B6" s="41" t="s">
        <v>24</v>
      </c>
      <c r="C6" s="56" t="s">
        <v>26</v>
      </c>
      <c r="D6" s="126"/>
      <c r="E6" s="66">
        <v>83</v>
      </c>
      <c r="F6" s="67">
        <v>12</v>
      </c>
      <c r="G6" s="68">
        <v>68</v>
      </c>
      <c r="H6" s="114">
        <f t="shared" ref="H6:H69" si="0">SUM(E6:G6)</f>
        <v>163</v>
      </c>
      <c r="J6" s="105" t="s">
        <v>454</v>
      </c>
    </row>
    <row r="7" spans="1:10" x14ac:dyDescent="0.25">
      <c r="A7" s="45" t="s">
        <v>23</v>
      </c>
      <c r="B7" s="1" t="s">
        <v>24</v>
      </c>
      <c r="C7" s="58" t="s">
        <v>25</v>
      </c>
      <c r="D7" s="127"/>
      <c r="E7" s="77">
        <v>143</v>
      </c>
      <c r="F7" s="73">
        <v>30</v>
      </c>
      <c r="G7" s="74">
        <v>45</v>
      </c>
      <c r="H7" s="115">
        <f t="shared" si="0"/>
        <v>218</v>
      </c>
    </row>
    <row r="8" spans="1:10" x14ac:dyDescent="0.25">
      <c r="A8" s="45" t="s">
        <v>23</v>
      </c>
      <c r="B8" s="1" t="s">
        <v>27</v>
      </c>
      <c r="C8" s="58" t="s">
        <v>30</v>
      </c>
      <c r="D8" s="127"/>
      <c r="E8" s="77">
        <v>1</v>
      </c>
      <c r="F8" s="70" t="s">
        <v>18</v>
      </c>
      <c r="G8" s="74">
        <v>2</v>
      </c>
      <c r="H8" s="115">
        <f t="shared" si="0"/>
        <v>3</v>
      </c>
    </row>
    <row r="9" spans="1:10" x14ac:dyDescent="0.25">
      <c r="A9" s="45" t="s">
        <v>23</v>
      </c>
      <c r="B9" s="1" t="s">
        <v>27</v>
      </c>
      <c r="C9" s="58" t="s">
        <v>31</v>
      </c>
      <c r="D9" s="127"/>
      <c r="E9" s="77">
        <v>2</v>
      </c>
      <c r="F9" s="73">
        <v>3</v>
      </c>
      <c r="G9" s="74">
        <v>3</v>
      </c>
      <c r="H9" s="115">
        <f t="shared" si="0"/>
        <v>8</v>
      </c>
    </row>
    <row r="10" spans="1:10" x14ac:dyDescent="0.25">
      <c r="A10" s="45" t="s">
        <v>23</v>
      </c>
      <c r="B10" s="1" t="s">
        <v>27</v>
      </c>
      <c r="C10" s="58" t="s">
        <v>32</v>
      </c>
      <c r="D10" s="127"/>
      <c r="E10" s="77">
        <v>2</v>
      </c>
      <c r="F10" s="70" t="s">
        <v>18</v>
      </c>
      <c r="G10" s="74">
        <v>3</v>
      </c>
      <c r="H10" s="115">
        <f t="shared" si="0"/>
        <v>5</v>
      </c>
    </row>
    <row r="11" spans="1:10" ht="15.75" thickBot="1" x14ac:dyDescent="0.3">
      <c r="A11" s="62" t="s">
        <v>23</v>
      </c>
      <c r="B11" s="111" t="s">
        <v>27</v>
      </c>
      <c r="C11" s="112" t="s">
        <v>28</v>
      </c>
      <c r="D11" s="128"/>
      <c r="E11" s="131">
        <v>28</v>
      </c>
      <c r="F11" s="119">
        <v>2</v>
      </c>
      <c r="G11" s="120">
        <v>11</v>
      </c>
      <c r="H11" s="116">
        <f t="shared" si="0"/>
        <v>41</v>
      </c>
    </row>
    <row r="12" spans="1:10" x14ac:dyDescent="0.25">
      <c r="A12" s="52" t="s">
        <v>33</v>
      </c>
      <c r="B12" s="41" t="s">
        <v>34</v>
      </c>
      <c r="C12" s="56" t="s">
        <v>35</v>
      </c>
      <c r="D12" s="126"/>
      <c r="E12" s="66">
        <v>210</v>
      </c>
      <c r="F12" s="67">
        <v>25</v>
      </c>
      <c r="G12" s="68">
        <v>159</v>
      </c>
      <c r="H12" s="114">
        <f t="shared" si="0"/>
        <v>394</v>
      </c>
    </row>
    <row r="13" spans="1:10" x14ac:dyDescent="0.25">
      <c r="A13" s="45" t="s">
        <v>33</v>
      </c>
      <c r="B13" s="1" t="s">
        <v>34</v>
      </c>
      <c r="C13" s="58" t="s">
        <v>36</v>
      </c>
      <c r="D13" s="127"/>
      <c r="E13" s="77">
        <v>19</v>
      </c>
      <c r="F13" s="73">
        <v>1</v>
      </c>
      <c r="G13" s="74">
        <v>9</v>
      </c>
      <c r="H13" s="115">
        <f t="shared" si="0"/>
        <v>29</v>
      </c>
    </row>
    <row r="14" spans="1:10" x14ac:dyDescent="0.25">
      <c r="A14" s="45" t="s">
        <v>33</v>
      </c>
      <c r="B14" s="1" t="s">
        <v>34</v>
      </c>
      <c r="C14" s="58" t="s">
        <v>37</v>
      </c>
      <c r="D14" s="127"/>
      <c r="E14" s="69" t="s">
        <v>18</v>
      </c>
      <c r="F14" s="70" t="s">
        <v>18</v>
      </c>
      <c r="G14" s="74">
        <v>3</v>
      </c>
      <c r="H14" s="115">
        <f t="shared" si="0"/>
        <v>3</v>
      </c>
    </row>
    <row r="15" spans="1:10" x14ac:dyDescent="0.25">
      <c r="A15" s="45" t="s">
        <v>33</v>
      </c>
      <c r="B15" s="1" t="s">
        <v>34</v>
      </c>
      <c r="C15" s="58" t="s">
        <v>38</v>
      </c>
      <c r="D15" s="127"/>
      <c r="E15" s="77">
        <v>6</v>
      </c>
      <c r="F15" s="70" t="s">
        <v>18</v>
      </c>
      <c r="G15" s="74">
        <v>8</v>
      </c>
      <c r="H15" s="115">
        <f t="shared" si="0"/>
        <v>14</v>
      </c>
    </row>
    <row r="16" spans="1:10" x14ac:dyDescent="0.25">
      <c r="A16" s="45" t="s">
        <v>33</v>
      </c>
      <c r="B16" s="1" t="s">
        <v>39</v>
      </c>
      <c r="C16" s="58" t="s">
        <v>40</v>
      </c>
      <c r="D16" s="127"/>
      <c r="E16" s="77">
        <v>80</v>
      </c>
      <c r="F16" s="73">
        <v>16</v>
      </c>
      <c r="G16" s="74">
        <v>62</v>
      </c>
      <c r="H16" s="115">
        <f t="shared" si="0"/>
        <v>158</v>
      </c>
    </row>
    <row r="17" spans="1:8" x14ac:dyDescent="0.25">
      <c r="A17" s="45" t="s">
        <v>33</v>
      </c>
      <c r="B17" s="1" t="s">
        <v>39</v>
      </c>
      <c r="C17" s="58" t="s">
        <v>42</v>
      </c>
      <c r="D17" s="127"/>
      <c r="E17" s="77">
        <v>13</v>
      </c>
      <c r="F17" s="70" t="s">
        <v>18</v>
      </c>
      <c r="G17" s="74">
        <v>11</v>
      </c>
      <c r="H17" s="115">
        <f t="shared" si="0"/>
        <v>24</v>
      </c>
    </row>
    <row r="18" spans="1:8" x14ac:dyDescent="0.25">
      <c r="A18" s="45" t="s">
        <v>33</v>
      </c>
      <c r="B18" s="1" t="s">
        <v>43</v>
      </c>
      <c r="C18" s="58" t="s">
        <v>45</v>
      </c>
      <c r="D18" s="127"/>
      <c r="E18" s="77">
        <v>4</v>
      </c>
      <c r="F18" s="70" t="s">
        <v>18</v>
      </c>
      <c r="G18" s="74">
        <v>3</v>
      </c>
      <c r="H18" s="115">
        <f t="shared" si="0"/>
        <v>7</v>
      </c>
    </row>
    <row r="19" spans="1:8" ht="15.75" thickBot="1" x14ac:dyDescent="0.3">
      <c r="A19" s="62" t="s">
        <v>33</v>
      </c>
      <c r="B19" s="111" t="s">
        <v>43</v>
      </c>
      <c r="C19" s="112" t="s">
        <v>44</v>
      </c>
      <c r="D19" s="128"/>
      <c r="E19" s="131">
        <v>39</v>
      </c>
      <c r="F19" s="119">
        <v>4</v>
      </c>
      <c r="G19" s="120">
        <v>17</v>
      </c>
      <c r="H19" s="116">
        <f t="shared" si="0"/>
        <v>60</v>
      </c>
    </row>
    <row r="20" spans="1:8" x14ac:dyDescent="0.25">
      <c r="A20" s="52" t="s">
        <v>46</v>
      </c>
      <c r="B20" s="41" t="s">
        <v>51</v>
      </c>
      <c r="C20" s="56" t="s">
        <v>52</v>
      </c>
      <c r="D20" s="126"/>
      <c r="E20" s="66">
        <v>9</v>
      </c>
      <c r="F20" s="76" t="s">
        <v>18</v>
      </c>
      <c r="G20" s="68">
        <v>6</v>
      </c>
      <c r="H20" s="114">
        <f t="shared" si="0"/>
        <v>15</v>
      </c>
    </row>
    <row r="21" spans="1:8" x14ac:dyDescent="0.25">
      <c r="A21" s="45" t="s">
        <v>46</v>
      </c>
      <c r="B21" s="1" t="s">
        <v>51</v>
      </c>
      <c r="C21" s="58" t="s">
        <v>53</v>
      </c>
      <c r="D21" s="127"/>
      <c r="E21" s="77">
        <v>8</v>
      </c>
      <c r="F21" s="73">
        <v>1</v>
      </c>
      <c r="G21" s="74">
        <v>5</v>
      </c>
      <c r="H21" s="115">
        <f t="shared" si="0"/>
        <v>14</v>
      </c>
    </row>
    <row r="22" spans="1:8" x14ac:dyDescent="0.25">
      <c r="A22" s="45" t="s">
        <v>46</v>
      </c>
      <c r="B22" s="1" t="s">
        <v>47</v>
      </c>
      <c r="C22" s="58" t="s">
        <v>49</v>
      </c>
      <c r="D22" s="127"/>
      <c r="E22" s="77">
        <v>20</v>
      </c>
      <c r="F22" s="70" t="s">
        <v>18</v>
      </c>
      <c r="G22" s="74">
        <v>14</v>
      </c>
      <c r="H22" s="115">
        <f t="shared" si="0"/>
        <v>34</v>
      </c>
    </row>
    <row r="23" spans="1:8" x14ac:dyDescent="0.25">
      <c r="A23" s="45" t="s">
        <v>46</v>
      </c>
      <c r="B23" s="1" t="s">
        <v>47</v>
      </c>
      <c r="C23" s="58" t="s">
        <v>48</v>
      </c>
      <c r="D23" s="127"/>
      <c r="E23" s="77">
        <v>57</v>
      </c>
      <c r="F23" s="73">
        <v>9</v>
      </c>
      <c r="G23" s="74">
        <v>35</v>
      </c>
      <c r="H23" s="115">
        <f t="shared" si="0"/>
        <v>101</v>
      </c>
    </row>
    <row r="24" spans="1:8" x14ac:dyDescent="0.25">
      <c r="A24" s="45" t="s">
        <v>46</v>
      </c>
      <c r="B24" s="1" t="s">
        <v>47</v>
      </c>
      <c r="C24" s="58" t="s">
        <v>50</v>
      </c>
      <c r="D24" s="127"/>
      <c r="E24" s="77">
        <v>18</v>
      </c>
      <c r="F24" s="73">
        <v>1</v>
      </c>
      <c r="G24" s="74">
        <v>4</v>
      </c>
      <c r="H24" s="115">
        <f t="shared" si="0"/>
        <v>23</v>
      </c>
    </row>
    <row r="25" spans="1:8" x14ac:dyDescent="0.25">
      <c r="A25" s="45" t="s">
        <v>46</v>
      </c>
      <c r="B25" s="1" t="s">
        <v>54</v>
      </c>
      <c r="C25" s="58" t="s">
        <v>56</v>
      </c>
      <c r="D25" s="127"/>
      <c r="E25" s="77">
        <v>3</v>
      </c>
      <c r="F25" s="70" t="s">
        <v>18</v>
      </c>
      <c r="G25" s="74">
        <v>1</v>
      </c>
      <c r="H25" s="115">
        <f t="shared" si="0"/>
        <v>4</v>
      </c>
    </row>
    <row r="26" spans="1:8" x14ac:dyDescent="0.25">
      <c r="A26" s="45" t="s">
        <v>46</v>
      </c>
      <c r="B26" s="1" t="s">
        <v>54</v>
      </c>
      <c r="C26" s="58" t="s">
        <v>57</v>
      </c>
      <c r="D26" s="127"/>
      <c r="E26" s="77">
        <v>2</v>
      </c>
      <c r="F26" s="70" t="s">
        <v>18</v>
      </c>
      <c r="G26" s="74">
        <v>1</v>
      </c>
      <c r="H26" s="115">
        <f t="shared" si="0"/>
        <v>3</v>
      </c>
    </row>
    <row r="27" spans="1:8" x14ac:dyDescent="0.25">
      <c r="A27" s="45" t="s">
        <v>46</v>
      </c>
      <c r="B27" s="1" t="s">
        <v>54</v>
      </c>
      <c r="C27" s="58" t="s">
        <v>58</v>
      </c>
      <c r="D27" s="127"/>
      <c r="E27" s="77">
        <v>9</v>
      </c>
      <c r="F27" s="73">
        <v>1</v>
      </c>
      <c r="G27" s="71" t="s">
        <v>18</v>
      </c>
      <c r="H27" s="115">
        <f t="shared" si="0"/>
        <v>10</v>
      </c>
    </row>
    <row r="28" spans="1:8" ht="15.75" thickBot="1" x14ac:dyDescent="0.3">
      <c r="A28" s="62" t="s">
        <v>46</v>
      </c>
      <c r="B28" s="111" t="s">
        <v>54</v>
      </c>
      <c r="C28" s="112" t="s">
        <v>55</v>
      </c>
      <c r="D28" s="128"/>
      <c r="E28" s="131">
        <v>17</v>
      </c>
      <c r="F28" s="119">
        <v>1</v>
      </c>
      <c r="G28" s="120">
        <v>11</v>
      </c>
      <c r="H28" s="116">
        <f t="shared" si="0"/>
        <v>29</v>
      </c>
    </row>
    <row r="29" spans="1:8" x14ac:dyDescent="0.25">
      <c r="A29" s="52" t="s">
        <v>59</v>
      </c>
      <c r="B29" s="41" t="s">
        <v>67</v>
      </c>
      <c r="C29" s="56" t="s">
        <v>69</v>
      </c>
      <c r="D29" s="126"/>
      <c r="E29" s="66">
        <v>4</v>
      </c>
      <c r="F29" s="76" t="s">
        <v>18</v>
      </c>
      <c r="G29" s="68">
        <v>2</v>
      </c>
      <c r="H29" s="114">
        <f t="shared" si="0"/>
        <v>6</v>
      </c>
    </row>
    <row r="30" spans="1:8" x14ac:dyDescent="0.25">
      <c r="A30" s="45" t="s">
        <v>59</v>
      </c>
      <c r="B30" s="1" t="s">
        <v>67</v>
      </c>
      <c r="C30" s="58" t="s">
        <v>68</v>
      </c>
      <c r="D30" s="127"/>
      <c r="E30" s="77">
        <v>5</v>
      </c>
      <c r="F30" s="73">
        <v>1</v>
      </c>
      <c r="G30" s="74">
        <v>1</v>
      </c>
      <c r="H30" s="115">
        <f t="shared" si="0"/>
        <v>7</v>
      </c>
    </row>
    <row r="31" spans="1:8" x14ac:dyDescent="0.25">
      <c r="A31" s="45" t="s">
        <v>59</v>
      </c>
      <c r="B31" s="1" t="s">
        <v>67</v>
      </c>
      <c r="C31" s="58" t="s">
        <v>70</v>
      </c>
      <c r="D31" s="127"/>
      <c r="E31" s="77">
        <v>21</v>
      </c>
      <c r="F31" s="70" t="s">
        <v>18</v>
      </c>
      <c r="G31" s="74">
        <v>10</v>
      </c>
      <c r="H31" s="115">
        <f t="shared" si="0"/>
        <v>31</v>
      </c>
    </row>
    <row r="32" spans="1:8" x14ac:dyDescent="0.25">
      <c r="A32" s="45" t="s">
        <v>59</v>
      </c>
      <c r="B32" s="1" t="s">
        <v>67</v>
      </c>
      <c r="C32" s="58" t="s">
        <v>71</v>
      </c>
      <c r="D32" s="127"/>
      <c r="E32" s="77">
        <v>17</v>
      </c>
      <c r="F32" s="70" t="s">
        <v>18</v>
      </c>
      <c r="G32" s="74">
        <v>5</v>
      </c>
      <c r="H32" s="115">
        <f t="shared" si="0"/>
        <v>22</v>
      </c>
    </row>
    <row r="33" spans="1:8" x14ac:dyDescent="0.25">
      <c r="A33" s="45" t="s">
        <v>59</v>
      </c>
      <c r="B33" s="1" t="s">
        <v>60</v>
      </c>
      <c r="C33" s="58" t="s">
        <v>63</v>
      </c>
      <c r="D33" s="127"/>
      <c r="E33" s="77">
        <v>3</v>
      </c>
      <c r="F33" s="70" t="s">
        <v>18</v>
      </c>
      <c r="G33" s="74">
        <v>7</v>
      </c>
      <c r="H33" s="115">
        <f t="shared" si="0"/>
        <v>10</v>
      </c>
    </row>
    <row r="34" spans="1:8" x14ac:dyDescent="0.25">
      <c r="A34" s="45" t="s">
        <v>59</v>
      </c>
      <c r="B34" s="1" t="s">
        <v>60</v>
      </c>
      <c r="C34" s="58" t="s">
        <v>62</v>
      </c>
      <c r="D34" s="127"/>
      <c r="E34" s="77">
        <v>136</v>
      </c>
      <c r="F34" s="73">
        <v>13</v>
      </c>
      <c r="G34" s="74">
        <v>66</v>
      </c>
      <c r="H34" s="115">
        <f t="shared" si="0"/>
        <v>215</v>
      </c>
    </row>
    <row r="35" spans="1:8" x14ac:dyDescent="0.25">
      <c r="A35" s="45" t="s">
        <v>59</v>
      </c>
      <c r="B35" s="1" t="s">
        <v>60</v>
      </c>
      <c r="C35" s="58" t="s">
        <v>64</v>
      </c>
      <c r="D35" s="127"/>
      <c r="E35" s="77">
        <v>3</v>
      </c>
      <c r="F35" s="73">
        <v>1</v>
      </c>
      <c r="G35" s="71" t="s">
        <v>18</v>
      </c>
      <c r="H35" s="115">
        <f t="shared" si="0"/>
        <v>4</v>
      </c>
    </row>
    <row r="36" spans="1:8" x14ac:dyDescent="0.25">
      <c r="A36" s="45" t="s">
        <v>59</v>
      </c>
      <c r="B36" s="1" t="s">
        <v>60</v>
      </c>
      <c r="C36" s="58" t="s">
        <v>61</v>
      </c>
      <c r="D36" s="127"/>
      <c r="E36" s="77">
        <v>77</v>
      </c>
      <c r="F36" s="73">
        <v>24</v>
      </c>
      <c r="G36" s="74">
        <v>36</v>
      </c>
      <c r="H36" s="115">
        <f t="shared" si="0"/>
        <v>137</v>
      </c>
    </row>
    <row r="37" spans="1:8" x14ac:dyDescent="0.25">
      <c r="A37" s="45" t="s">
        <v>59</v>
      </c>
      <c r="B37" s="1" t="s">
        <v>60</v>
      </c>
      <c r="C37" s="58" t="s">
        <v>65</v>
      </c>
      <c r="D37" s="127"/>
      <c r="E37" s="77">
        <v>3</v>
      </c>
      <c r="F37" s="70" t="s">
        <v>18</v>
      </c>
      <c r="G37" s="71" t="s">
        <v>18</v>
      </c>
      <c r="H37" s="115">
        <f t="shared" si="0"/>
        <v>3</v>
      </c>
    </row>
    <row r="38" spans="1:8" x14ac:dyDescent="0.25">
      <c r="A38" s="45" t="s">
        <v>59</v>
      </c>
      <c r="B38" s="1" t="s">
        <v>60</v>
      </c>
      <c r="C38" s="58" t="s">
        <v>66</v>
      </c>
      <c r="D38" s="127"/>
      <c r="E38" s="77">
        <v>17</v>
      </c>
      <c r="F38" s="73">
        <v>3</v>
      </c>
      <c r="G38" s="74">
        <v>5</v>
      </c>
      <c r="H38" s="115">
        <f t="shared" si="0"/>
        <v>25</v>
      </c>
    </row>
    <row r="39" spans="1:8" x14ac:dyDescent="0.25">
      <c r="A39" s="45" t="s">
        <v>59</v>
      </c>
      <c r="B39" s="1" t="s">
        <v>72</v>
      </c>
      <c r="C39" s="58" t="s">
        <v>74</v>
      </c>
      <c r="D39" s="127"/>
      <c r="E39" s="77">
        <v>3</v>
      </c>
      <c r="F39" s="73">
        <v>2</v>
      </c>
      <c r="G39" s="74">
        <v>4</v>
      </c>
      <c r="H39" s="115">
        <f t="shared" si="0"/>
        <v>9</v>
      </c>
    </row>
    <row r="40" spans="1:8" x14ac:dyDescent="0.25">
      <c r="A40" s="45" t="s">
        <v>59</v>
      </c>
      <c r="B40" s="1" t="s">
        <v>72</v>
      </c>
      <c r="C40" s="58" t="s">
        <v>75</v>
      </c>
      <c r="D40" s="127"/>
      <c r="E40" s="77">
        <v>10</v>
      </c>
      <c r="F40" s="73">
        <v>1</v>
      </c>
      <c r="G40" s="74">
        <v>6</v>
      </c>
      <c r="H40" s="115">
        <f t="shared" si="0"/>
        <v>17</v>
      </c>
    </row>
    <row r="41" spans="1:8" x14ac:dyDescent="0.25">
      <c r="A41" s="45" t="s">
        <v>59</v>
      </c>
      <c r="B41" s="1" t="s">
        <v>72</v>
      </c>
      <c r="C41" s="58" t="s">
        <v>73</v>
      </c>
      <c r="D41" s="127"/>
      <c r="E41" s="77">
        <v>36</v>
      </c>
      <c r="F41" s="73">
        <v>9</v>
      </c>
      <c r="G41" s="74">
        <v>15</v>
      </c>
      <c r="H41" s="115">
        <f t="shared" si="0"/>
        <v>60</v>
      </c>
    </row>
    <row r="42" spans="1:8" x14ac:dyDescent="0.25">
      <c r="A42" s="45" t="s">
        <v>59</v>
      </c>
      <c r="B42" s="1" t="s">
        <v>72</v>
      </c>
      <c r="C42" s="58" t="s">
        <v>76</v>
      </c>
      <c r="D42" s="127"/>
      <c r="E42" s="77">
        <v>4</v>
      </c>
      <c r="F42" s="70" t="s">
        <v>18</v>
      </c>
      <c r="G42" s="74">
        <v>2</v>
      </c>
      <c r="H42" s="115">
        <f t="shared" si="0"/>
        <v>6</v>
      </c>
    </row>
    <row r="43" spans="1:8" ht="15.75" thickBot="1" x14ac:dyDescent="0.3">
      <c r="A43" s="62" t="s">
        <v>59</v>
      </c>
      <c r="B43" s="111" t="s">
        <v>72</v>
      </c>
      <c r="C43" s="112" t="s">
        <v>77</v>
      </c>
      <c r="D43" s="128"/>
      <c r="E43" s="131">
        <v>4</v>
      </c>
      <c r="F43" s="121" t="s">
        <v>18</v>
      </c>
      <c r="G43" s="120">
        <v>1</v>
      </c>
      <c r="H43" s="116">
        <f t="shared" si="0"/>
        <v>5</v>
      </c>
    </row>
    <row r="44" spans="1:8" x14ac:dyDescent="0.25">
      <c r="A44" s="52" t="s">
        <v>78</v>
      </c>
      <c r="B44" s="41" t="s">
        <v>87</v>
      </c>
      <c r="C44" s="56" t="s">
        <v>88</v>
      </c>
      <c r="D44" s="126"/>
      <c r="E44" s="66">
        <v>10</v>
      </c>
      <c r="F44" s="76" t="s">
        <v>18</v>
      </c>
      <c r="G44" s="68">
        <v>8</v>
      </c>
      <c r="H44" s="114">
        <f t="shared" si="0"/>
        <v>18</v>
      </c>
    </row>
    <row r="45" spans="1:8" x14ac:dyDescent="0.25">
      <c r="A45" s="45" t="s">
        <v>78</v>
      </c>
      <c r="B45" s="1" t="s">
        <v>89</v>
      </c>
      <c r="C45" s="58" t="s">
        <v>91</v>
      </c>
      <c r="D45" s="127"/>
      <c r="E45" s="77">
        <v>4</v>
      </c>
      <c r="F45" s="70" t="s">
        <v>18</v>
      </c>
      <c r="G45" s="74">
        <v>1</v>
      </c>
      <c r="H45" s="115">
        <f t="shared" si="0"/>
        <v>5</v>
      </c>
    </row>
    <row r="46" spans="1:8" x14ac:dyDescent="0.25">
      <c r="A46" s="45" t="s">
        <v>78</v>
      </c>
      <c r="B46" s="1" t="s">
        <v>89</v>
      </c>
      <c r="C46" s="58" t="s">
        <v>90</v>
      </c>
      <c r="D46" s="127"/>
      <c r="E46" s="77">
        <v>50</v>
      </c>
      <c r="F46" s="73">
        <v>3</v>
      </c>
      <c r="G46" s="74">
        <v>31</v>
      </c>
      <c r="H46" s="115">
        <f t="shared" si="0"/>
        <v>84</v>
      </c>
    </row>
    <row r="47" spans="1:8" x14ac:dyDescent="0.25">
      <c r="A47" s="45" t="s">
        <v>78</v>
      </c>
      <c r="B47" s="1" t="s">
        <v>89</v>
      </c>
      <c r="C47" s="58" t="s">
        <v>92</v>
      </c>
      <c r="D47" s="127"/>
      <c r="E47" s="77">
        <v>8</v>
      </c>
      <c r="F47" s="70" t="s">
        <v>18</v>
      </c>
      <c r="G47" s="74">
        <v>1</v>
      </c>
      <c r="H47" s="115">
        <f t="shared" si="0"/>
        <v>9</v>
      </c>
    </row>
    <row r="48" spans="1:8" x14ac:dyDescent="0.25">
      <c r="A48" s="45" t="s">
        <v>78</v>
      </c>
      <c r="B48" s="1" t="s">
        <v>89</v>
      </c>
      <c r="C48" s="58" t="s">
        <v>93</v>
      </c>
      <c r="D48" s="127"/>
      <c r="E48" s="77">
        <v>19</v>
      </c>
      <c r="F48" s="70" t="s">
        <v>18</v>
      </c>
      <c r="G48" s="74">
        <v>8</v>
      </c>
      <c r="H48" s="115">
        <f t="shared" si="0"/>
        <v>27</v>
      </c>
    </row>
    <row r="49" spans="1:8" x14ac:dyDescent="0.25">
      <c r="A49" s="45" t="s">
        <v>78</v>
      </c>
      <c r="B49" s="1" t="s">
        <v>120</v>
      </c>
      <c r="C49" s="58" t="s">
        <v>122</v>
      </c>
      <c r="D49" s="127"/>
      <c r="E49" s="77">
        <v>36</v>
      </c>
      <c r="F49" s="73">
        <v>1</v>
      </c>
      <c r="G49" s="74">
        <v>14</v>
      </c>
      <c r="H49" s="115">
        <f t="shared" si="0"/>
        <v>51</v>
      </c>
    </row>
    <row r="50" spans="1:8" x14ac:dyDescent="0.25">
      <c r="A50" s="45" t="s">
        <v>78</v>
      </c>
      <c r="B50" s="1" t="s">
        <v>120</v>
      </c>
      <c r="C50" s="58" t="s">
        <v>123</v>
      </c>
      <c r="D50" s="127"/>
      <c r="E50" s="77">
        <v>10</v>
      </c>
      <c r="F50" s="70" t="s">
        <v>18</v>
      </c>
      <c r="G50" s="74">
        <v>2</v>
      </c>
      <c r="H50" s="115">
        <f t="shared" si="0"/>
        <v>12</v>
      </c>
    </row>
    <row r="51" spans="1:8" x14ac:dyDescent="0.25">
      <c r="A51" s="45" t="s">
        <v>78</v>
      </c>
      <c r="B51" s="1" t="s">
        <v>120</v>
      </c>
      <c r="C51" s="58" t="s">
        <v>121</v>
      </c>
      <c r="D51" s="127"/>
      <c r="E51" s="77">
        <v>83</v>
      </c>
      <c r="F51" s="73">
        <v>8</v>
      </c>
      <c r="G51" s="74">
        <v>33</v>
      </c>
      <c r="H51" s="115">
        <f t="shared" si="0"/>
        <v>124</v>
      </c>
    </row>
    <row r="52" spans="1:8" x14ac:dyDescent="0.25">
      <c r="A52" s="45" t="s">
        <v>78</v>
      </c>
      <c r="B52" s="1" t="s">
        <v>120</v>
      </c>
      <c r="C52" s="58" t="s">
        <v>124</v>
      </c>
      <c r="D52" s="127"/>
      <c r="E52" s="77">
        <v>73</v>
      </c>
      <c r="F52" s="73">
        <v>3</v>
      </c>
      <c r="G52" s="74">
        <v>13</v>
      </c>
      <c r="H52" s="115">
        <f t="shared" si="0"/>
        <v>89</v>
      </c>
    </row>
    <row r="53" spans="1:8" x14ac:dyDescent="0.25">
      <c r="A53" s="45" t="s">
        <v>78</v>
      </c>
      <c r="B53" s="1" t="s">
        <v>94</v>
      </c>
      <c r="C53" s="58" t="s">
        <v>96</v>
      </c>
      <c r="D53" s="127"/>
      <c r="E53" s="77">
        <v>11</v>
      </c>
      <c r="F53" s="70" t="s">
        <v>18</v>
      </c>
      <c r="G53" s="74">
        <v>8</v>
      </c>
      <c r="H53" s="115">
        <f t="shared" si="0"/>
        <v>19</v>
      </c>
    </row>
    <row r="54" spans="1:8" x14ac:dyDescent="0.25">
      <c r="A54" s="45" t="s">
        <v>78</v>
      </c>
      <c r="B54" s="1" t="s">
        <v>94</v>
      </c>
      <c r="C54" s="58" t="s">
        <v>95</v>
      </c>
      <c r="D54" s="127"/>
      <c r="E54" s="77">
        <v>20</v>
      </c>
      <c r="F54" s="73">
        <v>1</v>
      </c>
      <c r="G54" s="74">
        <v>8</v>
      </c>
      <c r="H54" s="115">
        <f t="shared" si="0"/>
        <v>29</v>
      </c>
    </row>
    <row r="55" spans="1:8" x14ac:dyDescent="0.25">
      <c r="A55" s="45" t="s">
        <v>78</v>
      </c>
      <c r="B55" s="1" t="s">
        <v>94</v>
      </c>
      <c r="C55" s="58" t="s">
        <v>97</v>
      </c>
      <c r="D55" s="127"/>
      <c r="E55" s="77">
        <v>11</v>
      </c>
      <c r="F55" s="70" t="s">
        <v>18</v>
      </c>
      <c r="G55" s="74">
        <v>1</v>
      </c>
      <c r="H55" s="115">
        <f t="shared" si="0"/>
        <v>12</v>
      </c>
    </row>
    <row r="56" spans="1:8" x14ac:dyDescent="0.25">
      <c r="A56" s="45" t="s">
        <v>78</v>
      </c>
      <c r="B56" s="1" t="s">
        <v>94</v>
      </c>
      <c r="C56" s="58" t="s">
        <v>98</v>
      </c>
      <c r="D56" s="127"/>
      <c r="E56" s="77">
        <v>5</v>
      </c>
      <c r="F56" s="70" t="s">
        <v>18</v>
      </c>
      <c r="G56" s="71" t="s">
        <v>18</v>
      </c>
      <c r="H56" s="115">
        <f t="shared" si="0"/>
        <v>5</v>
      </c>
    </row>
    <row r="57" spans="1:8" x14ac:dyDescent="0.25">
      <c r="A57" s="45" t="s">
        <v>78</v>
      </c>
      <c r="B57" s="1" t="s">
        <v>94</v>
      </c>
      <c r="C57" s="58" t="s">
        <v>99</v>
      </c>
      <c r="D57" s="127"/>
      <c r="E57" s="77">
        <v>8</v>
      </c>
      <c r="F57" s="70" t="s">
        <v>18</v>
      </c>
      <c r="G57" s="74">
        <v>4</v>
      </c>
      <c r="H57" s="115">
        <f t="shared" si="0"/>
        <v>12</v>
      </c>
    </row>
    <row r="58" spans="1:8" x14ac:dyDescent="0.25">
      <c r="A58" s="45" t="s">
        <v>78</v>
      </c>
      <c r="B58" s="1" t="s">
        <v>100</v>
      </c>
      <c r="C58" s="58" t="s">
        <v>103</v>
      </c>
      <c r="D58" s="127"/>
      <c r="E58" s="77">
        <v>5</v>
      </c>
      <c r="F58" s="70" t="s">
        <v>18</v>
      </c>
      <c r="G58" s="74">
        <v>1</v>
      </c>
      <c r="H58" s="115">
        <f t="shared" si="0"/>
        <v>6</v>
      </c>
    </row>
    <row r="59" spans="1:8" x14ac:dyDescent="0.25">
      <c r="A59" s="45" t="s">
        <v>78</v>
      </c>
      <c r="B59" s="1" t="s">
        <v>100</v>
      </c>
      <c r="C59" s="58" t="s">
        <v>102</v>
      </c>
      <c r="D59" s="127"/>
      <c r="E59" s="77">
        <v>15</v>
      </c>
      <c r="F59" s="73">
        <v>3</v>
      </c>
      <c r="G59" s="74">
        <v>20</v>
      </c>
      <c r="H59" s="115">
        <f t="shared" si="0"/>
        <v>38</v>
      </c>
    </row>
    <row r="60" spans="1:8" x14ac:dyDescent="0.25">
      <c r="A60" s="45" t="s">
        <v>78</v>
      </c>
      <c r="B60" s="1" t="s">
        <v>100</v>
      </c>
      <c r="C60" s="58" t="s">
        <v>104</v>
      </c>
      <c r="D60" s="127"/>
      <c r="E60" s="77">
        <v>8</v>
      </c>
      <c r="F60" s="70" t="s">
        <v>18</v>
      </c>
      <c r="G60" s="74">
        <v>2</v>
      </c>
      <c r="H60" s="115">
        <f t="shared" si="0"/>
        <v>10</v>
      </c>
    </row>
    <row r="61" spans="1:8" x14ac:dyDescent="0.25">
      <c r="A61" s="45" t="s">
        <v>78</v>
      </c>
      <c r="B61" s="1" t="s">
        <v>100</v>
      </c>
      <c r="C61" s="58" t="s">
        <v>105</v>
      </c>
      <c r="D61" s="127"/>
      <c r="E61" s="77">
        <v>12</v>
      </c>
      <c r="F61" s="70" t="s">
        <v>18</v>
      </c>
      <c r="G61" s="74">
        <v>4</v>
      </c>
      <c r="H61" s="115">
        <f t="shared" si="0"/>
        <v>16</v>
      </c>
    </row>
    <row r="62" spans="1:8" x14ac:dyDescent="0.25">
      <c r="A62" s="45" t="s">
        <v>78</v>
      </c>
      <c r="B62" s="1" t="s">
        <v>100</v>
      </c>
      <c r="C62" s="58" t="s">
        <v>101</v>
      </c>
      <c r="D62" s="127"/>
      <c r="E62" s="77">
        <v>39</v>
      </c>
      <c r="F62" s="73">
        <v>6</v>
      </c>
      <c r="G62" s="74">
        <v>16</v>
      </c>
      <c r="H62" s="115">
        <f t="shared" si="0"/>
        <v>61</v>
      </c>
    </row>
    <row r="63" spans="1:8" x14ac:dyDescent="0.25">
      <c r="A63" s="45" t="s">
        <v>78</v>
      </c>
      <c r="B63" s="1" t="s">
        <v>106</v>
      </c>
      <c r="C63" s="58" t="s">
        <v>108</v>
      </c>
      <c r="D63" s="127"/>
      <c r="E63" s="77">
        <v>25</v>
      </c>
      <c r="F63" s="73">
        <v>1</v>
      </c>
      <c r="G63" s="74">
        <v>9</v>
      </c>
      <c r="H63" s="115">
        <f t="shared" si="0"/>
        <v>35</v>
      </c>
    </row>
    <row r="64" spans="1:8" x14ac:dyDescent="0.25">
      <c r="A64" s="45" t="s">
        <v>78</v>
      </c>
      <c r="B64" s="1" t="s">
        <v>106</v>
      </c>
      <c r="C64" s="58" t="s">
        <v>109</v>
      </c>
      <c r="D64" s="127"/>
      <c r="E64" s="77">
        <v>65</v>
      </c>
      <c r="F64" s="73">
        <v>6</v>
      </c>
      <c r="G64" s="74">
        <v>12</v>
      </c>
      <c r="H64" s="115">
        <f t="shared" si="0"/>
        <v>83</v>
      </c>
    </row>
    <row r="65" spans="1:8" x14ac:dyDescent="0.25">
      <c r="A65" s="45" t="s">
        <v>78</v>
      </c>
      <c r="B65" s="1" t="s">
        <v>106</v>
      </c>
      <c r="C65" s="58" t="s">
        <v>110</v>
      </c>
      <c r="D65" s="127"/>
      <c r="E65" s="77">
        <v>36</v>
      </c>
      <c r="F65" s="73">
        <v>2</v>
      </c>
      <c r="G65" s="74">
        <v>4</v>
      </c>
      <c r="H65" s="115">
        <f t="shared" si="0"/>
        <v>42</v>
      </c>
    </row>
    <row r="66" spans="1:8" x14ac:dyDescent="0.25">
      <c r="A66" s="45" t="s">
        <v>78</v>
      </c>
      <c r="B66" s="1" t="s">
        <v>106</v>
      </c>
      <c r="C66" s="58" t="s">
        <v>111</v>
      </c>
      <c r="D66" s="127"/>
      <c r="E66" s="77">
        <v>43</v>
      </c>
      <c r="F66" s="73">
        <v>1</v>
      </c>
      <c r="G66" s="74">
        <v>16</v>
      </c>
      <c r="H66" s="115">
        <f t="shared" si="0"/>
        <v>60</v>
      </c>
    </row>
    <row r="67" spans="1:8" x14ac:dyDescent="0.25">
      <c r="A67" s="45" t="s">
        <v>78</v>
      </c>
      <c r="B67" s="1" t="s">
        <v>106</v>
      </c>
      <c r="C67" s="58" t="s">
        <v>107</v>
      </c>
      <c r="D67" s="127"/>
      <c r="E67" s="77">
        <v>64</v>
      </c>
      <c r="F67" s="73">
        <v>7</v>
      </c>
      <c r="G67" s="74">
        <v>18</v>
      </c>
      <c r="H67" s="115">
        <f t="shared" si="0"/>
        <v>89</v>
      </c>
    </row>
    <row r="68" spans="1:8" x14ac:dyDescent="0.25">
      <c r="A68" s="45" t="s">
        <v>78</v>
      </c>
      <c r="B68" s="1" t="s">
        <v>106</v>
      </c>
      <c r="C68" s="58" t="s">
        <v>112</v>
      </c>
      <c r="D68" s="127"/>
      <c r="E68" s="77">
        <v>3</v>
      </c>
      <c r="F68" s="73">
        <v>3</v>
      </c>
      <c r="G68" s="74">
        <v>5</v>
      </c>
      <c r="H68" s="115">
        <f t="shared" si="0"/>
        <v>11</v>
      </c>
    </row>
    <row r="69" spans="1:8" x14ac:dyDescent="0.25">
      <c r="A69" s="45" t="s">
        <v>78</v>
      </c>
      <c r="B69" s="1" t="s">
        <v>113</v>
      </c>
      <c r="C69" s="58" t="s">
        <v>115</v>
      </c>
      <c r="D69" s="127"/>
      <c r="E69" s="77">
        <v>6</v>
      </c>
      <c r="F69" s="70" t="s">
        <v>18</v>
      </c>
      <c r="G69" s="74">
        <v>1</v>
      </c>
      <c r="H69" s="115">
        <f t="shared" si="0"/>
        <v>7</v>
      </c>
    </row>
    <row r="70" spans="1:8" x14ac:dyDescent="0.25">
      <c r="A70" s="45" t="s">
        <v>78</v>
      </c>
      <c r="B70" s="1" t="s">
        <v>113</v>
      </c>
      <c r="C70" s="58" t="s">
        <v>116</v>
      </c>
      <c r="D70" s="127"/>
      <c r="E70" s="77">
        <v>18</v>
      </c>
      <c r="F70" s="73">
        <v>1</v>
      </c>
      <c r="G70" s="74">
        <v>7</v>
      </c>
      <c r="H70" s="115">
        <f t="shared" ref="H70:H133" si="1">SUM(E70:G70)</f>
        <v>26</v>
      </c>
    </row>
    <row r="71" spans="1:8" x14ac:dyDescent="0.25">
      <c r="A71" s="45" t="s">
        <v>78</v>
      </c>
      <c r="B71" s="1" t="s">
        <v>113</v>
      </c>
      <c r="C71" s="58" t="s">
        <v>117</v>
      </c>
      <c r="D71" s="127"/>
      <c r="E71" s="77">
        <v>3</v>
      </c>
      <c r="F71" s="70" t="s">
        <v>18</v>
      </c>
      <c r="G71" s="71" t="s">
        <v>18</v>
      </c>
      <c r="H71" s="115">
        <f t="shared" si="1"/>
        <v>3</v>
      </c>
    </row>
    <row r="72" spans="1:8" x14ac:dyDescent="0.25">
      <c r="A72" s="45" t="s">
        <v>78</v>
      </c>
      <c r="B72" s="1" t="s">
        <v>113</v>
      </c>
      <c r="C72" s="58" t="s">
        <v>118</v>
      </c>
      <c r="D72" s="127"/>
      <c r="E72" s="77">
        <v>14</v>
      </c>
      <c r="F72" s="73">
        <v>16</v>
      </c>
      <c r="G72" s="74">
        <v>5</v>
      </c>
      <c r="H72" s="115">
        <f t="shared" si="1"/>
        <v>35</v>
      </c>
    </row>
    <row r="73" spans="1:8" x14ac:dyDescent="0.25">
      <c r="A73" s="45" t="s">
        <v>78</v>
      </c>
      <c r="B73" s="1" t="s">
        <v>113</v>
      </c>
      <c r="C73" s="58" t="s">
        <v>114</v>
      </c>
      <c r="D73" s="127"/>
      <c r="E73" s="77">
        <v>57</v>
      </c>
      <c r="F73" s="73">
        <v>8</v>
      </c>
      <c r="G73" s="74">
        <v>24</v>
      </c>
      <c r="H73" s="115">
        <f t="shared" si="1"/>
        <v>89</v>
      </c>
    </row>
    <row r="74" spans="1:8" x14ac:dyDescent="0.25">
      <c r="A74" s="45" t="s">
        <v>78</v>
      </c>
      <c r="B74" s="1" t="s">
        <v>113</v>
      </c>
      <c r="C74" s="58" t="s">
        <v>119</v>
      </c>
      <c r="D74" s="127"/>
      <c r="E74" s="77">
        <v>14</v>
      </c>
      <c r="F74" s="70" t="s">
        <v>18</v>
      </c>
      <c r="G74" s="74">
        <v>13</v>
      </c>
      <c r="H74" s="115">
        <f t="shared" si="1"/>
        <v>27</v>
      </c>
    </row>
    <row r="75" spans="1:8" x14ac:dyDescent="0.25">
      <c r="A75" s="45" t="s">
        <v>78</v>
      </c>
      <c r="B75" s="1" t="s">
        <v>79</v>
      </c>
      <c r="C75" s="58" t="s">
        <v>81</v>
      </c>
      <c r="D75" s="127"/>
      <c r="E75" s="77">
        <v>13</v>
      </c>
      <c r="F75" s="73">
        <v>6</v>
      </c>
      <c r="G75" s="74">
        <v>6</v>
      </c>
      <c r="H75" s="115">
        <f t="shared" si="1"/>
        <v>25</v>
      </c>
    </row>
    <row r="76" spans="1:8" x14ac:dyDescent="0.25">
      <c r="A76" s="45" t="s">
        <v>78</v>
      </c>
      <c r="B76" s="1" t="s">
        <v>79</v>
      </c>
      <c r="C76" s="58" t="s">
        <v>82</v>
      </c>
      <c r="D76" s="127"/>
      <c r="E76" s="77">
        <v>26</v>
      </c>
      <c r="F76" s="70" t="s">
        <v>18</v>
      </c>
      <c r="G76" s="74">
        <v>10</v>
      </c>
      <c r="H76" s="115">
        <f t="shared" si="1"/>
        <v>36</v>
      </c>
    </row>
    <row r="77" spans="1:8" x14ac:dyDescent="0.25">
      <c r="A77" s="45" t="s">
        <v>78</v>
      </c>
      <c r="B77" s="1" t="s">
        <v>79</v>
      </c>
      <c r="C77" s="58" t="s">
        <v>84</v>
      </c>
      <c r="D77" s="127"/>
      <c r="E77" s="77">
        <v>27</v>
      </c>
      <c r="F77" s="70" t="s">
        <v>18</v>
      </c>
      <c r="G77" s="74">
        <v>11</v>
      </c>
      <c r="H77" s="115">
        <f t="shared" si="1"/>
        <v>38</v>
      </c>
    </row>
    <row r="78" spans="1:8" x14ac:dyDescent="0.25">
      <c r="A78" s="45" t="s">
        <v>78</v>
      </c>
      <c r="B78" s="1" t="s">
        <v>79</v>
      </c>
      <c r="C78" s="58" t="s">
        <v>85</v>
      </c>
      <c r="D78" s="127"/>
      <c r="E78" s="77">
        <v>23</v>
      </c>
      <c r="F78" s="73">
        <v>1</v>
      </c>
      <c r="G78" s="74">
        <v>13</v>
      </c>
      <c r="H78" s="115">
        <f t="shared" si="1"/>
        <v>37</v>
      </c>
    </row>
    <row r="79" spans="1:8" x14ac:dyDescent="0.25">
      <c r="A79" s="45" t="s">
        <v>78</v>
      </c>
      <c r="B79" s="1" t="s">
        <v>79</v>
      </c>
      <c r="C79" s="58" t="s">
        <v>80</v>
      </c>
      <c r="D79" s="127"/>
      <c r="E79" s="77">
        <v>169</v>
      </c>
      <c r="F79" s="73">
        <v>51</v>
      </c>
      <c r="G79" s="74">
        <v>49</v>
      </c>
      <c r="H79" s="115">
        <f t="shared" si="1"/>
        <v>269</v>
      </c>
    </row>
    <row r="80" spans="1:8" ht="15.75" thickBot="1" x14ac:dyDescent="0.3">
      <c r="A80" s="62" t="s">
        <v>78</v>
      </c>
      <c r="B80" s="111" t="s">
        <v>79</v>
      </c>
      <c r="C80" s="112" t="s">
        <v>86</v>
      </c>
      <c r="D80" s="128"/>
      <c r="E80" s="131">
        <v>143</v>
      </c>
      <c r="F80" s="119">
        <v>93</v>
      </c>
      <c r="G80" s="120">
        <v>76</v>
      </c>
      <c r="H80" s="116">
        <f t="shared" si="1"/>
        <v>312</v>
      </c>
    </row>
    <row r="81" spans="1:8" x14ac:dyDescent="0.25">
      <c r="A81" s="52" t="s">
        <v>125</v>
      </c>
      <c r="B81" s="41" t="s">
        <v>163</v>
      </c>
      <c r="C81" s="56" t="s">
        <v>164</v>
      </c>
      <c r="D81" s="126"/>
      <c r="E81" s="66">
        <v>57</v>
      </c>
      <c r="F81" s="67">
        <v>7</v>
      </c>
      <c r="G81" s="68">
        <v>32</v>
      </c>
      <c r="H81" s="114">
        <f t="shared" si="1"/>
        <v>96</v>
      </c>
    </row>
    <row r="82" spans="1:8" x14ac:dyDescent="0.25">
      <c r="A82" s="45" t="s">
        <v>125</v>
      </c>
      <c r="B82" s="1" t="s">
        <v>163</v>
      </c>
      <c r="C82" s="58" t="s">
        <v>165</v>
      </c>
      <c r="D82" s="127"/>
      <c r="E82" s="77">
        <v>49</v>
      </c>
      <c r="F82" s="73">
        <v>6</v>
      </c>
      <c r="G82" s="74">
        <v>39</v>
      </c>
      <c r="H82" s="115">
        <f t="shared" si="1"/>
        <v>94</v>
      </c>
    </row>
    <row r="83" spans="1:8" x14ac:dyDescent="0.25">
      <c r="A83" s="45" t="s">
        <v>125</v>
      </c>
      <c r="B83" s="1" t="s">
        <v>163</v>
      </c>
      <c r="C83" s="58" t="s">
        <v>166</v>
      </c>
      <c r="D83" s="127"/>
      <c r="E83" s="77">
        <v>12</v>
      </c>
      <c r="F83" s="73">
        <v>1</v>
      </c>
      <c r="G83" s="74">
        <v>8</v>
      </c>
      <c r="H83" s="115">
        <f t="shared" si="1"/>
        <v>21</v>
      </c>
    </row>
    <row r="84" spans="1:8" x14ac:dyDescent="0.25">
      <c r="A84" s="45" t="s">
        <v>125</v>
      </c>
      <c r="B84" s="1" t="s">
        <v>159</v>
      </c>
      <c r="C84" s="58" t="s">
        <v>161</v>
      </c>
      <c r="D84" s="127"/>
      <c r="E84" s="77">
        <v>11</v>
      </c>
      <c r="F84" s="70" t="s">
        <v>18</v>
      </c>
      <c r="G84" s="74">
        <v>7</v>
      </c>
      <c r="H84" s="115">
        <f t="shared" si="1"/>
        <v>18</v>
      </c>
    </row>
    <row r="85" spans="1:8" x14ac:dyDescent="0.25">
      <c r="A85" s="45" t="s">
        <v>125</v>
      </c>
      <c r="B85" s="1" t="s">
        <v>159</v>
      </c>
      <c r="C85" s="58" t="s">
        <v>160</v>
      </c>
      <c r="D85" s="127"/>
      <c r="E85" s="77">
        <v>230</v>
      </c>
      <c r="F85" s="73">
        <v>37</v>
      </c>
      <c r="G85" s="74">
        <v>70</v>
      </c>
      <c r="H85" s="115">
        <f t="shared" si="1"/>
        <v>337</v>
      </c>
    </row>
    <row r="86" spans="1:8" x14ac:dyDescent="0.25">
      <c r="A86" s="45" t="s">
        <v>125</v>
      </c>
      <c r="B86" s="1" t="s">
        <v>159</v>
      </c>
      <c r="C86" s="58" t="s">
        <v>162</v>
      </c>
      <c r="D86" s="127"/>
      <c r="E86" s="77">
        <v>21</v>
      </c>
      <c r="F86" s="73">
        <v>11</v>
      </c>
      <c r="G86" s="74">
        <v>7</v>
      </c>
      <c r="H86" s="115">
        <f t="shared" si="1"/>
        <v>39</v>
      </c>
    </row>
    <row r="87" spans="1:8" x14ac:dyDescent="0.25">
      <c r="A87" s="45" t="s">
        <v>125</v>
      </c>
      <c r="B87" s="1" t="s">
        <v>167</v>
      </c>
      <c r="C87" s="58" t="s">
        <v>169</v>
      </c>
      <c r="D87" s="127"/>
      <c r="E87" s="77">
        <v>38</v>
      </c>
      <c r="F87" s="73">
        <v>6</v>
      </c>
      <c r="G87" s="74">
        <v>11</v>
      </c>
      <c r="H87" s="115">
        <f t="shared" si="1"/>
        <v>55</v>
      </c>
    </row>
    <row r="88" spans="1:8" x14ac:dyDescent="0.25">
      <c r="A88" s="45" t="s">
        <v>125</v>
      </c>
      <c r="B88" s="1" t="s">
        <v>167</v>
      </c>
      <c r="C88" s="58" t="s">
        <v>170</v>
      </c>
      <c r="D88" s="127"/>
      <c r="E88" s="77">
        <v>32</v>
      </c>
      <c r="F88" s="70" t="s">
        <v>18</v>
      </c>
      <c r="G88" s="74">
        <v>6</v>
      </c>
      <c r="H88" s="115">
        <f t="shared" si="1"/>
        <v>38</v>
      </c>
    </row>
    <row r="89" spans="1:8" x14ac:dyDescent="0.25">
      <c r="A89" s="45" t="s">
        <v>125</v>
      </c>
      <c r="B89" s="1" t="s">
        <v>167</v>
      </c>
      <c r="C89" s="58" t="s">
        <v>171</v>
      </c>
      <c r="D89" s="127"/>
      <c r="E89" s="77">
        <v>54</v>
      </c>
      <c r="F89" s="73">
        <v>7</v>
      </c>
      <c r="G89" s="74">
        <v>7</v>
      </c>
      <c r="H89" s="115">
        <f t="shared" si="1"/>
        <v>68</v>
      </c>
    </row>
    <row r="90" spans="1:8" x14ac:dyDescent="0.25">
      <c r="A90" s="45" t="s">
        <v>125</v>
      </c>
      <c r="B90" s="1" t="s">
        <v>167</v>
      </c>
      <c r="C90" s="58" t="s">
        <v>168</v>
      </c>
      <c r="D90" s="127"/>
      <c r="E90" s="77">
        <v>143</v>
      </c>
      <c r="F90" s="73">
        <v>39</v>
      </c>
      <c r="G90" s="74">
        <v>45</v>
      </c>
      <c r="H90" s="115">
        <f t="shared" si="1"/>
        <v>227</v>
      </c>
    </row>
    <row r="91" spans="1:8" x14ac:dyDescent="0.25">
      <c r="A91" s="45" t="s">
        <v>125</v>
      </c>
      <c r="B91" s="1" t="s">
        <v>172</v>
      </c>
      <c r="C91" s="58" t="s">
        <v>174</v>
      </c>
      <c r="D91" s="127"/>
      <c r="E91" s="77">
        <v>5</v>
      </c>
      <c r="F91" s="70" t="s">
        <v>18</v>
      </c>
      <c r="G91" s="74">
        <v>1</v>
      </c>
      <c r="H91" s="115">
        <f t="shared" si="1"/>
        <v>6</v>
      </c>
    </row>
    <row r="92" spans="1:8" x14ac:dyDescent="0.25">
      <c r="A92" s="45" t="s">
        <v>125</v>
      </c>
      <c r="B92" s="1" t="s">
        <v>172</v>
      </c>
      <c r="C92" s="58" t="s">
        <v>175</v>
      </c>
      <c r="D92" s="127"/>
      <c r="E92" s="77">
        <v>29</v>
      </c>
      <c r="F92" s="73">
        <v>2</v>
      </c>
      <c r="G92" s="74">
        <v>8</v>
      </c>
      <c r="H92" s="115">
        <f t="shared" si="1"/>
        <v>39</v>
      </c>
    </row>
    <row r="93" spans="1:8" x14ac:dyDescent="0.25">
      <c r="A93" s="45" t="s">
        <v>125</v>
      </c>
      <c r="B93" s="1" t="s">
        <v>172</v>
      </c>
      <c r="C93" s="58" t="s">
        <v>176</v>
      </c>
      <c r="D93" s="127"/>
      <c r="E93" s="77">
        <v>5</v>
      </c>
      <c r="F93" s="70" t="s">
        <v>18</v>
      </c>
      <c r="G93" s="74">
        <v>2</v>
      </c>
      <c r="H93" s="115">
        <f t="shared" si="1"/>
        <v>7</v>
      </c>
    </row>
    <row r="94" spans="1:8" x14ac:dyDescent="0.25">
      <c r="A94" s="45" t="s">
        <v>125</v>
      </c>
      <c r="B94" s="1" t="s">
        <v>172</v>
      </c>
      <c r="C94" s="58" t="s">
        <v>173</v>
      </c>
      <c r="D94" s="127"/>
      <c r="E94" s="77">
        <v>99</v>
      </c>
      <c r="F94" s="73">
        <v>9</v>
      </c>
      <c r="G94" s="74">
        <v>29</v>
      </c>
      <c r="H94" s="115">
        <f t="shared" si="1"/>
        <v>137</v>
      </c>
    </row>
    <row r="95" spans="1:8" x14ac:dyDescent="0.25">
      <c r="A95" s="45" t="s">
        <v>125</v>
      </c>
      <c r="B95" s="1" t="s">
        <v>172</v>
      </c>
      <c r="C95" s="58" t="s">
        <v>177</v>
      </c>
      <c r="D95" s="127"/>
      <c r="E95" s="77">
        <v>9</v>
      </c>
      <c r="F95" s="70" t="s">
        <v>18</v>
      </c>
      <c r="G95" s="74">
        <v>5</v>
      </c>
      <c r="H95" s="115">
        <f t="shared" si="1"/>
        <v>14</v>
      </c>
    </row>
    <row r="96" spans="1:8" x14ac:dyDescent="0.25">
      <c r="A96" s="45" t="s">
        <v>125</v>
      </c>
      <c r="B96" s="1" t="s">
        <v>126</v>
      </c>
      <c r="C96" s="58" t="s">
        <v>128</v>
      </c>
      <c r="D96" s="127"/>
      <c r="E96" s="77">
        <v>38</v>
      </c>
      <c r="F96" s="73">
        <v>13</v>
      </c>
      <c r="G96" s="74">
        <v>17</v>
      </c>
      <c r="H96" s="115">
        <f t="shared" si="1"/>
        <v>68</v>
      </c>
    </row>
    <row r="97" spans="1:8" x14ac:dyDescent="0.25">
      <c r="A97" s="45" t="s">
        <v>125</v>
      </c>
      <c r="B97" s="1" t="s">
        <v>126</v>
      </c>
      <c r="C97" s="58" t="s">
        <v>129</v>
      </c>
      <c r="D97" s="127"/>
      <c r="E97" s="77">
        <v>78</v>
      </c>
      <c r="F97" s="73">
        <v>3</v>
      </c>
      <c r="G97" s="74">
        <v>9</v>
      </c>
      <c r="H97" s="115">
        <f t="shared" si="1"/>
        <v>90</v>
      </c>
    </row>
    <row r="98" spans="1:8" x14ac:dyDescent="0.25">
      <c r="A98" s="45" t="s">
        <v>125</v>
      </c>
      <c r="B98" s="1" t="s">
        <v>126</v>
      </c>
      <c r="C98" s="58" t="s">
        <v>130</v>
      </c>
      <c r="D98" s="127"/>
      <c r="E98" s="77">
        <v>33</v>
      </c>
      <c r="F98" s="73">
        <v>2</v>
      </c>
      <c r="G98" s="74">
        <v>9</v>
      </c>
      <c r="H98" s="115">
        <f t="shared" si="1"/>
        <v>44</v>
      </c>
    </row>
    <row r="99" spans="1:8" x14ac:dyDescent="0.25">
      <c r="A99" s="45" t="s">
        <v>125</v>
      </c>
      <c r="B99" s="1" t="s">
        <v>126</v>
      </c>
      <c r="C99" s="58" t="s">
        <v>131</v>
      </c>
      <c r="D99" s="127"/>
      <c r="E99" s="77">
        <v>76</v>
      </c>
      <c r="F99" s="73">
        <v>3</v>
      </c>
      <c r="G99" s="74">
        <v>32</v>
      </c>
      <c r="H99" s="115">
        <f t="shared" si="1"/>
        <v>111</v>
      </c>
    </row>
    <row r="100" spans="1:8" x14ac:dyDescent="0.25">
      <c r="A100" s="45" t="s">
        <v>125</v>
      </c>
      <c r="B100" s="1" t="s">
        <v>126</v>
      </c>
      <c r="C100" s="58" t="s">
        <v>132</v>
      </c>
      <c r="D100" s="127"/>
      <c r="E100" s="77">
        <v>66</v>
      </c>
      <c r="F100" s="73">
        <v>83</v>
      </c>
      <c r="G100" s="74">
        <v>34</v>
      </c>
      <c r="H100" s="115">
        <f t="shared" si="1"/>
        <v>183</v>
      </c>
    </row>
    <row r="101" spans="1:8" x14ac:dyDescent="0.25">
      <c r="A101" s="45" t="s">
        <v>125</v>
      </c>
      <c r="B101" s="1" t="s">
        <v>126</v>
      </c>
      <c r="C101" s="58" t="s">
        <v>133</v>
      </c>
      <c r="D101" s="127"/>
      <c r="E101" s="77">
        <v>31</v>
      </c>
      <c r="F101" s="73">
        <v>6</v>
      </c>
      <c r="G101" s="74">
        <v>6</v>
      </c>
      <c r="H101" s="115">
        <f t="shared" si="1"/>
        <v>43</v>
      </c>
    </row>
    <row r="102" spans="1:8" x14ac:dyDescent="0.25">
      <c r="A102" s="45" t="s">
        <v>125</v>
      </c>
      <c r="B102" s="1" t="s">
        <v>126</v>
      </c>
      <c r="C102" s="58" t="s">
        <v>134</v>
      </c>
      <c r="D102" s="127"/>
      <c r="E102" s="77">
        <v>49</v>
      </c>
      <c r="F102" s="73">
        <v>12</v>
      </c>
      <c r="G102" s="74">
        <v>37</v>
      </c>
      <c r="H102" s="115">
        <f t="shared" si="1"/>
        <v>98</v>
      </c>
    </row>
    <row r="103" spans="1:8" x14ac:dyDescent="0.25">
      <c r="A103" s="45" t="s">
        <v>125</v>
      </c>
      <c r="B103" s="1" t="s">
        <v>126</v>
      </c>
      <c r="C103" s="58" t="s">
        <v>135</v>
      </c>
      <c r="D103" s="127"/>
      <c r="E103" s="77">
        <v>55</v>
      </c>
      <c r="F103" s="73">
        <v>7</v>
      </c>
      <c r="G103" s="74">
        <v>17</v>
      </c>
      <c r="H103" s="115">
        <f t="shared" si="1"/>
        <v>79</v>
      </c>
    </row>
    <row r="104" spans="1:8" x14ac:dyDescent="0.25">
      <c r="A104" s="45" t="s">
        <v>125</v>
      </c>
      <c r="B104" s="1" t="s">
        <v>126</v>
      </c>
      <c r="C104" s="58" t="s">
        <v>136</v>
      </c>
      <c r="D104" s="127"/>
      <c r="E104" s="77">
        <v>103</v>
      </c>
      <c r="F104" s="73">
        <v>22</v>
      </c>
      <c r="G104" s="74">
        <v>49</v>
      </c>
      <c r="H104" s="115">
        <f t="shared" si="1"/>
        <v>174</v>
      </c>
    </row>
    <row r="105" spans="1:8" x14ac:dyDescent="0.25">
      <c r="A105" s="45" t="s">
        <v>125</v>
      </c>
      <c r="B105" s="1" t="s">
        <v>126</v>
      </c>
      <c r="C105" s="58" t="s">
        <v>137</v>
      </c>
      <c r="D105" s="127"/>
      <c r="E105" s="77">
        <v>65</v>
      </c>
      <c r="F105" s="73">
        <v>5</v>
      </c>
      <c r="G105" s="74">
        <v>21</v>
      </c>
      <c r="H105" s="115">
        <f t="shared" si="1"/>
        <v>91</v>
      </c>
    </row>
    <row r="106" spans="1:8" x14ac:dyDescent="0.25">
      <c r="A106" s="45" t="s">
        <v>125</v>
      </c>
      <c r="B106" s="1" t="s">
        <v>126</v>
      </c>
      <c r="C106" s="58" t="s">
        <v>138</v>
      </c>
      <c r="D106" s="127"/>
      <c r="E106" s="77">
        <v>67</v>
      </c>
      <c r="F106" s="73">
        <v>8</v>
      </c>
      <c r="G106" s="74">
        <v>17</v>
      </c>
      <c r="H106" s="115">
        <f t="shared" si="1"/>
        <v>92</v>
      </c>
    </row>
    <row r="107" spans="1:8" x14ac:dyDescent="0.25">
      <c r="A107" s="45" t="s">
        <v>125</v>
      </c>
      <c r="B107" s="1" t="s">
        <v>126</v>
      </c>
      <c r="C107" s="58" t="s">
        <v>139</v>
      </c>
      <c r="D107" s="127"/>
      <c r="E107" s="77">
        <v>23</v>
      </c>
      <c r="F107" s="73">
        <v>11</v>
      </c>
      <c r="G107" s="74">
        <v>14</v>
      </c>
      <c r="H107" s="115">
        <f t="shared" si="1"/>
        <v>48</v>
      </c>
    </row>
    <row r="108" spans="1:8" x14ac:dyDescent="0.25">
      <c r="A108" s="45" t="s">
        <v>125</v>
      </c>
      <c r="B108" s="1" t="s">
        <v>126</v>
      </c>
      <c r="C108" s="58" t="s">
        <v>140</v>
      </c>
      <c r="D108" s="127"/>
      <c r="E108" s="77">
        <v>26</v>
      </c>
      <c r="F108" s="73">
        <v>16</v>
      </c>
      <c r="G108" s="74">
        <v>11</v>
      </c>
      <c r="H108" s="115">
        <f t="shared" si="1"/>
        <v>53</v>
      </c>
    </row>
    <row r="109" spans="1:8" x14ac:dyDescent="0.25">
      <c r="A109" s="45" t="s">
        <v>125</v>
      </c>
      <c r="B109" s="1" t="s">
        <v>126</v>
      </c>
      <c r="C109" s="58" t="s">
        <v>141</v>
      </c>
      <c r="D109" s="127"/>
      <c r="E109" s="77">
        <v>34</v>
      </c>
      <c r="F109" s="73">
        <v>13</v>
      </c>
      <c r="G109" s="74">
        <v>5</v>
      </c>
      <c r="H109" s="115">
        <f t="shared" si="1"/>
        <v>52</v>
      </c>
    </row>
    <row r="110" spans="1:8" x14ac:dyDescent="0.25">
      <c r="A110" s="45" t="s">
        <v>125</v>
      </c>
      <c r="B110" s="1" t="s">
        <v>126</v>
      </c>
      <c r="C110" s="58" t="s">
        <v>142</v>
      </c>
      <c r="D110" s="127"/>
      <c r="E110" s="77">
        <v>62</v>
      </c>
      <c r="F110" s="73">
        <v>6</v>
      </c>
      <c r="G110" s="74">
        <v>7</v>
      </c>
      <c r="H110" s="115">
        <f t="shared" si="1"/>
        <v>75</v>
      </c>
    </row>
    <row r="111" spans="1:8" x14ac:dyDescent="0.25">
      <c r="A111" s="45" t="s">
        <v>125</v>
      </c>
      <c r="B111" s="1" t="s">
        <v>126</v>
      </c>
      <c r="C111" s="58" t="s">
        <v>143</v>
      </c>
      <c r="D111" s="127"/>
      <c r="E111" s="77">
        <v>48</v>
      </c>
      <c r="F111" s="73">
        <v>13</v>
      </c>
      <c r="G111" s="74">
        <v>18</v>
      </c>
      <c r="H111" s="115">
        <f t="shared" si="1"/>
        <v>79</v>
      </c>
    </row>
    <row r="112" spans="1:8" x14ac:dyDescent="0.25">
      <c r="A112" s="45" t="s">
        <v>125</v>
      </c>
      <c r="B112" s="1" t="s">
        <v>126</v>
      </c>
      <c r="C112" s="58" t="s">
        <v>144</v>
      </c>
      <c r="D112" s="127"/>
      <c r="E112" s="77">
        <v>30</v>
      </c>
      <c r="F112" s="73">
        <v>9</v>
      </c>
      <c r="G112" s="74">
        <v>14</v>
      </c>
      <c r="H112" s="115">
        <f t="shared" si="1"/>
        <v>53</v>
      </c>
    </row>
    <row r="113" spans="1:8" x14ac:dyDescent="0.25">
      <c r="A113" s="45" t="s">
        <v>125</v>
      </c>
      <c r="B113" s="1" t="s">
        <v>126</v>
      </c>
      <c r="C113" s="58" t="s">
        <v>145</v>
      </c>
      <c r="D113" s="127"/>
      <c r="E113" s="77">
        <v>119</v>
      </c>
      <c r="F113" s="73">
        <v>12</v>
      </c>
      <c r="G113" s="74">
        <v>74</v>
      </c>
      <c r="H113" s="115">
        <f t="shared" si="1"/>
        <v>205</v>
      </c>
    </row>
    <row r="114" spans="1:8" x14ac:dyDescent="0.25">
      <c r="A114" s="45" t="s">
        <v>125</v>
      </c>
      <c r="B114" s="1" t="s">
        <v>126</v>
      </c>
      <c r="C114" s="58" t="s">
        <v>146</v>
      </c>
      <c r="D114" s="127"/>
      <c r="E114" s="77">
        <v>40</v>
      </c>
      <c r="F114" s="73">
        <v>27</v>
      </c>
      <c r="G114" s="74">
        <v>29</v>
      </c>
      <c r="H114" s="115">
        <f t="shared" si="1"/>
        <v>96</v>
      </c>
    </row>
    <row r="115" spans="1:8" x14ac:dyDescent="0.25">
      <c r="A115" s="45" t="s">
        <v>125</v>
      </c>
      <c r="B115" s="1" t="s">
        <v>126</v>
      </c>
      <c r="C115" s="58" t="s">
        <v>147</v>
      </c>
      <c r="D115" s="127"/>
      <c r="E115" s="77">
        <v>42</v>
      </c>
      <c r="F115" s="73">
        <v>1</v>
      </c>
      <c r="G115" s="74">
        <v>11</v>
      </c>
      <c r="H115" s="115">
        <f t="shared" si="1"/>
        <v>54</v>
      </c>
    </row>
    <row r="116" spans="1:8" x14ac:dyDescent="0.25">
      <c r="A116" s="45" t="s">
        <v>125</v>
      </c>
      <c r="B116" s="1" t="s">
        <v>126</v>
      </c>
      <c r="C116" s="58" t="s">
        <v>148</v>
      </c>
      <c r="D116" s="127"/>
      <c r="E116" s="77">
        <v>78</v>
      </c>
      <c r="F116" s="73">
        <v>13</v>
      </c>
      <c r="G116" s="74">
        <v>40</v>
      </c>
      <c r="H116" s="115">
        <f t="shared" si="1"/>
        <v>131</v>
      </c>
    </row>
    <row r="117" spans="1:8" x14ac:dyDescent="0.25">
      <c r="A117" s="45" t="s">
        <v>125</v>
      </c>
      <c r="B117" s="1" t="s">
        <v>126</v>
      </c>
      <c r="C117" s="58" t="s">
        <v>149</v>
      </c>
      <c r="D117" s="127"/>
      <c r="E117" s="77">
        <v>49</v>
      </c>
      <c r="F117" s="73">
        <v>38</v>
      </c>
      <c r="G117" s="74">
        <v>15</v>
      </c>
      <c r="H117" s="115">
        <f t="shared" si="1"/>
        <v>102</v>
      </c>
    </row>
    <row r="118" spans="1:8" x14ac:dyDescent="0.25">
      <c r="A118" s="45" t="s">
        <v>125</v>
      </c>
      <c r="B118" s="1" t="s">
        <v>126</v>
      </c>
      <c r="C118" s="58" t="s">
        <v>150</v>
      </c>
      <c r="D118" s="127"/>
      <c r="E118" s="77">
        <v>113</v>
      </c>
      <c r="F118" s="73">
        <v>3</v>
      </c>
      <c r="G118" s="74">
        <v>30</v>
      </c>
      <c r="H118" s="115">
        <f t="shared" si="1"/>
        <v>146</v>
      </c>
    </row>
    <row r="119" spans="1:8" x14ac:dyDescent="0.25">
      <c r="A119" s="45" t="s">
        <v>125</v>
      </c>
      <c r="B119" s="1" t="s">
        <v>126</v>
      </c>
      <c r="C119" s="58" t="s">
        <v>151</v>
      </c>
      <c r="D119" s="127"/>
      <c r="E119" s="77">
        <v>45</v>
      </c>
      <c r="F119" s="73">
        <v>4</v>
      </c>
      <c r="G119" s="74">
        <v>37</v>
      </c>
      <c r="H119" s="115">
        <f t="shared" si="1"/>
        <v>86</v>
      </c>
    </row>
    <row r="120" spans="1:8" x14ac:dyDescent="0.25">
      <c r="A120" s="45" t="s">
        <v>125</v>
      </c>
      <c r="B120" s="1" t="s">
        <v>126</v>
      </c>
      <c r="C120" s="58" t="s">
        <v>152</v>
      </c>
      <c r="D120" s="127"/>
      <c r="E120" s="77">
        <v>55</v>
      </c>
      <c r="F120" s="73">
        <v>7</v>
      </c>
      <c r="G120" s="74">
        <v>22</v>
      </c>
      <c r="H120" s="115">
        <f t="shared" si="1"/>
        <v>84</v>
      </c>
    </row>
    <row r="121" spans="1:8" x14ac:dyDescent="0.25">
      <c r="A121" s="45" t="s">
        <v>125</v>
      </c>
      <c r="B121" s="1" t="s">
        <v>126</v>
      </c>
      <c r="C121" s="58" t="s">
        <v>153</v>
      </c>
      <c r="D121" s="127"/>
      <c r="E121" s="77">
        <v>102</v>
      </c>
      <c r="F121" s="73">
        <v>19</v>
      </c>
      <c r="G121" s="74">
        <v>42</v>
      </c>
      <c r="H121" s="115">
        <f t="shared" si="1"/>
        <v>163</v>
      </c>
    </row>
    <row r="122" spans="1:8" x14ac:dyDescent="0.25">
      <c r="A122" s="45" t="s">
        <v>125</v>
      </c>
      <c r="B122" s="1" t="s">
        <v>126</v>
      </c>
      <c r="C122" s="58" t="s">
        <v>154</v>
      </c>
      <c r="D122" s="127"/>
      <c r="E122" s="77">
        <v>59</v>
      </c>
      <c r="F122" s="73">
        <v>7</v>
      </c>
      <c r="G122" s="74">
        <v>25</v>
      </c>
      <c r="H122" s="115">
        <f t="shared" si="1"/>
        <v>91</v>
      </c>
    </row>
    <row r="123" spans="1:8" x14ac:dyDescent="0.25">
      <c r="A123" s="45" t="s">
        <v>125</v>
      </c>
      <c r="B123" s="1" t="s">
        <v>126</v>
      </c>
      <c r="C123" s="58" t="s">
        <v>155</v>
      </c>
      <c r="D123" s="127"/>
      <c r="E123" s="77">
        <v>68</v>
      </c>
      <c r="F123" s="73">
        <v>14</v>
      </c>
      <c r="G123" s="74">
        <v>7</v>
      </c>
      <c r="H123" s="115">
        <f t="shared" si="1"/>
        <v>89</v>
      </c>
    </row>
    <row r="124" spans="1:8" x14ac:dyDescent="0.25">
      <c r="A124" s="45" t="s">
        <v>125</v>
      </c>
      <c r="B124" s="1" t="s">
        <v>126</v>
      </c>
      <c r="C124" s="58" t="s">
        <v>156</v>
      </c>
      <c r="D124" s="127"/>
      <c r="E124" s="77">
        <v>21</v>
      </c>
      <c r="F124" s="73">
        <v>16</v>
      </c>
      <c r="G124" s="74">
        <v>9</v>
      </c>
      <c r="H124" s="115">
        <f t="shared" si="1"/>
        <v>46</v>
      </c>
    </row>
    <row r="125" spans="1:8" x14ac:dyDescent="0.25">
      <c r="A125" s="45" t="s">
        <v>125</v>
      </c>
      <c r="B125" s="1" t="s">
        <v>126</v>
      </c>
      <c r="C125" s="58" t="s">
        <v>157</v>
      </c>
      <c r="D125" s="127"/>
      <c r="E125" s="77">
        <v>61</v>
      </c>
      <c r="F125" s="73">
        <v>5</v>
      </c>
      <c r="G125" s="74">
        <v>17</v>
      </c>
      <c r="H125" s="115">
        <f t="shared" si="1"/>
        <v>83</v>
      </c>
    </row>
    <row r="126" spans="1:8" x14ac:dyDescent="0.25">
      <c r="A126" s="45" t="s">
        <v>125</v>
      </c>
      <c r="B126" s="1" t="s">
        <v>126</v>
      </c>
      <c r="C126" s="58" t="s">
        <v>127</v>
      </c>
      <c r="D126" s="127"/>
      <c r="E126" s="77">
        <v>196</v>
      </c>
      <c r="F126" s="73">
        <v>140</v>
      </c>
      <c r="G126" s="74">
        <v>77</v>
      </c>
      <c r="H126" s="115">
        <f t="shared" si="1"/>
        <v>413</v>
      </c>
    </row>
    <row r="127" spans="1:8" x14ac:dyDescent="0.25">
      <c r="A127" s="45" t="s">
        <v>125</v>
      </c>
      <c r="B127" s="1" t="s">
        <v>126</v>
      </c>
      <c r="C127" s="58" t="s">
        <v>158</v>
      </c>
      <c r="D127" s="127"/>
      <c r="E127" s="77">
        <v>10</v>
      </c>
      <c r="F127" s="73">
        <v>14</v>
      </c>
      <c r="G127" s="74">
        <v>1</v>
      </c>
      <c r="H127" s="115">
        <f t="shared" si="1"/>
        <v>25</v>
      </c>
    </row>
    <row r="128" spans="1:8" x14ac:dyDescent="0.25">
      <c r="A128" s="45" t="s">
        <v>125</v>
      </c>
      <c r="B128" s="1" t="s">
        <v>178</v>
      </c>
      <c r="C128" s="58" t="s">
        <v>180</v>
      </c>
      <c r="D128" s="127"/>
      <c r="E128" s="77">
        <v>25</v>
      </c>
      <c r="F128" s="73">
        <v>3</v>
      </c>
      <c r="G128" s="74">
        <v>5</v>
      </c>
      <c r="H128" s="115">
        <f t="shared" si="1"/>
        <v>33</v>
      </c>
    </row>
    <row r="129" spans="1:8" x14ac:dyDescent="0.25">
      <c r="A129" s="45" t="s">
        <v>125</v>
      </c>
      <c r="B129" s="1" t="s">
        <v>178</v>
      </c>
      <c r="C129" s="58" t="s">
        <v>181</v>
      </c>
      <c r="D129" s="127"/>
      <c r="E129" s="77">
        <v>11</v>
      </c>
      <c r="F129" s="70" t="s">
        <v>18</v>
      </c>
      <c r="G129" s="74">
        <v>5</v>
      </c>
      <c r="H129" s="115">
        <f t="shared" si="1"/>
        <v>16</v>
      </c>
    </row>
    <row r="130" spans="1:8" x14ac:dyDescent="0.25">
      <c r="A130" s="45" t="s">
        <v>125</v>
      </c>
      <c r="B130" s="1" t="s">
        <v>178</v>
      </c>
      <c r="C130" s="58" t="s">
        <v>182</v>
      </c>
      <c r="D130" s="127"/>
      <c r="E130" s="77">
        <v>30</v>
      </c>
      <c r="F130" s="73">
        <v>2</v>
      </c>
      <c r="G130" s="74">
        <v>10</v>
      </c>
      <c r="H130" s="115">
        <f t="shared" si="1"/>
        <v>42</v>
      </c>
    </row>
    <row r="131" spans="1:8" x14ac:dyDescent="0.25">
      <c r="A131" s="45" t="s">
        <v>125</v>
      </c>
      <c r="B131" s="1" t="s">
        <v>178</v>
      </c>
      <c r="C131" s="58" t="s">
        <v>183</v>
      </c>
      <c r="D131" s="127"/>
      <c r="E131" s="77">
        <v>39</v>
      </c>
      <c r="F131" s="73">
        <v>3</v>
      </c>
      <c r="G131" s="74">
        <v>16</v>
      </c>
      <c r="H131" s="115">
        <f t="shared" si="1"/>
        <v>58</v>
      </c>
    </row>
    <row r="132" spans="1:8" ht="15.75" thickBot="1" x14ac:dyDescent="0.3">
      <c r="A132" s="62" t="s">
        <v>125</v>
      </c>
      <c r="B132" s="111" t="s">
        <v>178</v>
      </c>
      <c r="C132" s="112" t="s">
        <v>179</v>
      </c>
      <c r="D132" s="128"/>
      <c r="E132" s="131">
        <v>45</v>
      </c>
      <c r="F132" s="119">
        <v>4</v>
      </c>
      <c r="G132" s="120">
        <v>10</v>
      </c>
      <c r="H132" s="116">
        <f t="shared" si="1"/>
        <v>59</v>
      </c>
    </row>
    <row r="133" spans="1:8" x14ac:dyDescent="0.25">
      <c r="A133" s="52" t="s">
        <v>184</v>
      </c>
      <c r="B133" s="41" t="s">
        <v>185</v>
      </c>
      <c r="C133" s="56" t="s">
        <v>187</v>
      </c>
      <c r="D133" s="126"/>
      <c r="E133" s="66">
        <v>9</v>
      </c>
      <c r="F133" s="76" t="s">
        <v>18</v>
      </c>
      <c r="G133" s="68">
        <v>6</v>
      </c>
      <c r="H133" s="114">
        <f t="shared" si="1"/>
        <v>15</v>
      </c>
    </row>
    <row r="134" spans="1:8" x14ac:dyDescent="0.25">
      <c r="A134" s="45" t="s">
        <v>184</v>
      </c>
      <c r="B134" s="1" t="s">
        <v>185</v>
      </c>
      <c r="C134" s="58" t="s">
        <v>188</v>
      </c>
      <c r="D134" s="127"/>
      <c r="E134" s="77">
        <v>9</v>
      </c>
      <c r="F134" s="70" t="s">
        <v>18</v>
      </c>
      <c r="G134" s="74">
        <v>2</v>
      </c>
      <c r="H134" s="115">
        <f t="shared" ref="H134:H197" si="2">SUM(E134:G134)</f>
        <v>11</v>
      </c>
    </row>
    <row r="135" spans="1:8" x14ac:dyDescent="0.25">
      <c r="A135" s="45" t="s">
        <v>184</v>
      </c>
      <c r="B135" s="1" t="s">
        <v>185</v>
      </c>
      <c r="C135" s="58" t="s">
        <v>189</v>
      </c>
      <c r="D135" s="127"/>
      <c r="E135" s="77">
        <v>14</v>
      </c>
      <c r="F135" s="73">
        <v>2</v>
      </c>
      <c r="G135" s="74">
        <v>3</v>
      </c>
      <c r="H135" s="115">
        <f t="shared" si="2"/>
        <v>19</v>
      </c>
    </row>
    <row r="136" spans="1:8" x14ac:dyDescent="0.25">
      <c r="A136" s="45" t="s">
        <v>184</v>
      </c>
      <c r="B136" s="1" t="s">
        <v>185</v>
      </c>
      <c r="C136" s="58" t="s">
        <v>190</v>
      </c>
      <c r="D136" s="127"/>
      <c r="E136" s="77">
        <v>14</v>
      </c>
      <c r="F136" s="70" t="s">
        <v>18</v>
      </c>
      <c r="G136" s="74">
        <v>4</v>
      </c>
      <c r="H136" s="115">
        <f t="shared" si="2"/>
        <v>18</v>
      </c>
    </row>
    <row r="137" spans="1:8" x14ac:dyDescent="0.25">
      <c r="A137" s="45" t="s">
        <v>184</v>
      </c>
      <c r="B137" s="1" t="s">
        <v>185</v>
      </c>
      <c r="C137" s="58" t="s">
        <v>191</v>
      </c>
      <c r="D137" s="127"/>
      <c r="E137" s="77">
        <v>35</v>
      </c>
      <c r="F137" s="73">
        <v>4</v>
      </c>
      <c r="G137" s="74">
        <v>8</v>
      </c>
      <c r="H137" s="115">
        <f t="shared" si="2"/>
        <v>47</v>
      </c>
    </row>
    <row r="138" spans="1:8" x14ac:dyDescent="0.25">
      <c r="A138" s="45" t="s">
        <v>184</v>
      </c>
      <c r="B138" s="1" t="s">
        <v>185</v>
      </c>
      <c r="C138" s="58" t="s">
        <v>192</v>
      </c>
      <c r="D138" s="127"/>
      <c r="E138" s="77">
        <v>30</v>
      </c>
      <c r="F138" s="73">
        <v>2</v>
      </c>
      <c r="G138" s="74">
        <v>26</v>
      </c>
      <c r="H138" s="115">
        <f t="shared" si="2"/>
        <v>58</v>
      </c>
    </row>
    <row r="139" spans="1:8" x14ac:dyDescent="0.25">
      <c r="A139" s="45" t="s">
        <v>184</v>
      </c>
      <c r="B139" s="1" t="s">
        <v>185</v>
      </c>
      <c r="C139" s="58" t="s">
        <v>193</v>
      </c>
      <c r="D139" s="127"/>
      <c r="E139" s="77">
        <v>21</v>
      </c>
      <c r="F139" s="73">
        <v>1</v>
      </c>
      <c r="G139" s="74">
        <v>20</v>
      </c>
      <c r="H139" s="115">
        <f t="shared" si="2"/>
        <v>42</v>
      </c>
    </row>
    <row r="140" spans="1:8" x14ac:dyDescent="0.25">
      <c r="A140" s="45" t="s">
        <v>184</v>
      </c>
      <c r="B140" s="1" t="s">
        <v>185</v>
      </c>
      <c r="C140" s="58" t="s">
        <v>194</v>
      </c>
      <c r="D140" s="127"/>
      <c r="E140" s="77">
        <v>9</v>
      </c>
      <c r="F140" s="70" t="s">
        <v>18</v>
      </c>
      <c r="G140" s="74">
        <v>9</v>
      </c>
      <c r="H140" s="115">
        <f t="shared" si="2"/>
        <v>18</v>
      </c>
    </row>
    <row r="141" spans="1:8" x14ac:dyDescent="0.25">
      <c r="A141" s="45" t="s">
        <v>184</v>
      </c>
      <c r="B141" s="1" t="s">
        <v>185</v>
      </c>
      <c r="C141" s="58" t="s">
        <v>195</v>
      </c>
      <c r="D141" s="127"/>
      <c r="E141" s="77">
        <v>14</v>
      </c>
      <c r="F141" s="73">
        <v>3</v>
      </c>
      <c r="G141" s="74">
        <v>10</v>
      </c>
      <c r="H141" s="115">
        <f t="shared" si="2"/>
        <v>27</v>
      </c>
    </row>
    <row r="142" spans="1:8" x14ac:dyDescent="0.25">
      <c r="A142" s="45" t="s">
        <v>184</v>
      </c>
      <c r="B142" s="1" t="s">
        <v>185</v>
      </c>
      <c r="C142" s="58" t="s">
        <v>196</v>
      </c>
      <c r="D142" s="127"/>
      <c r="E142" s="77">
        <v>8</v>
      </c>
      <c r="F142" s="70" t="s">
        <v>18</v>
      </c>
      <c r="G142" s="74">
        <v>4</v>
      </c>
      <c r="H142" s="115">
        <f t="shared" si="2"/>
        <v>12</v>
      </c>
    </row>
    <row r="143" spans="1:8" x14ac:dyDescent="0.25">
      <c r="A143" s="45" t="s">
        <v>184</v>
      </c>
      <c r="B143" s="1" t="s">
        <v>185</v>
      </c>
      <c r="C143" s="58" t="s">
        <v>197</v>
      </c>
      <c r="D143" s="127"/>
      <c r="E143" s="77">
        <v>13</v>
      </c>
      <c r="F143" s="70" t="s">
        <v>18</v>
      </c>
      <c r="G143" s="74">
        <v>3</v>
      </c>
      <c r="H143" s="115">
        <f t="shared" si="2"/>
        <v>16</v>
      </c>
    </row>
    <row r="144" spans="1:8" x14ac:dyDescent="0.25">
      <c r="A144" s="45" t="s">
        <v>184</v>
      </c>
      <c r="B144" s="1" t="s">
        <v>185</v>
      </c>
      <c r="C144" s="58" t="s">
        <v>198</v>
      </c>
      <c r="D144" s="127"/>
      <c r="E144" s="77">
        <v>19</v>
      </c>
      <c r="F144" s="73">
        <v>1</v>
      </c>
      <c r="G144" s="74">
        <v>7</v>
      </c>
      <c r="H144" s="115">
        <f t="shared" si="2"/>
        <v>27</v>
      </c>
    </row>
    <row r="145" spans="1:8" x14ac:dyDescent="0.25">
      <c r="A145" s="45" t="s">
        <v>184</v>
      </c>
      <c r="B145" s="1" t="s">
        <v>185</v>
      </c>
      <c r="C145" s="58" t="s">
        <v>199</v>
      </c>
      <c r="D145" s="127"/>
      <c r="E145" s="77">
        <v>6</v>
      </c>
      <c r="F145" s="70" t="s">
        <v>18</v>
      </c>
      <c r="G145" s="74">
        <v>5</v>
      </c>
      <c r="H145" s="115">
        <f t="shared" si="2"/>
        <v>11</v>
      </c>
    </row>
    <row r="146" spans="1:8" x14ac:dyDescent="0.25">
      <c r="A146" s="45" t="s">
        <v>184</v>
      </c>
      <c r="B146" s="1" t="s">
        <v>185</v>
      </c>
      <c r="C146" s="58" t="s">
        <v>186</v>
      </c>
      <c r="D146" s="127"/>
      <c r="E146" s="77">
        <v>167</v>
      </c>
      <c r="F146" s="73">
        <v>15</v>
      </c>
      <c r="G146" s="74">
        <v>55</v>
      </c>
      <c r="H146" s="115">
        <f t="shared" si="2"/>
        <v>237</v>
      </c>
    </row>
    <row r="147" spans="1:8" x14ac:dyDescent="0.25">
      <c r="A147" s="45" t="s">
        <v>184</v>
      </c>
      <c r="B147" s="1" t="s">
        <v>185</v>
      </c>
      <c r="C147" s="58" t="s">
        <v>200</v>
      </c>
      <c r="D147" s="127"/>
      <c r="E147" s="77">
        <v>68</v>
      </c>
      <c r="F147" s="73">
        <v>5</v>
      </c>
      <c r="G147" s="74">
        <v>26</v>
      </c>
      <c r="H147" s="115">
        <f t="shared" si="2"/>
        <v>99</v>
      </c>
    </row>
    <row r="148" spans="1:8" x14ac:dyDescent="0.25">
      <c r="A148" s="45" t="s">
        <v>184</v>
      </c>
      <c r="B148" s="1" t="s">
        <v>185</v>
      </c>
      <c r="C148" s="58" t="s">
        <v>201</v>
      </c>
      <c r="D148" s="127"/>
      <c r="E148" s="77">
        <v>12</v>
      </c>
      <c r="F148" s="73">
        <v>4</v>
      </c>
      <c r="G148" s="74">
        <v>7</v>
      </c>
      <c r="H148" s="115">
        <f t="shared" si="2"/>
        <v>23</v>
      </c>
    </row>
    <row r="149" spans="1:8" x14ac:dyDescent="0.25">
      <c r="A149" s="45" t="s">
        <v>184</v>
      </c>
      <c r="B149" s="1" t="s">
        <v>185</v>
      </c>
      <c r="C149" s="58" t="s">
        <v>202</v>
      </c>
      <c r="D149" s="127"/>
      <c r="E149" s="77">
        <v>41</v>
      </c>
      <c r="F149" s="73">
        <v>2</v>
      </c>
      <c r="G149" s="74">
        <v>13</v>
      </c>
      <c r="H149" s="115">
        <f t="shared" si="2"/>
        <v>56</v>
      </c>
    </row>
    <row r="150" spans="1:8" x14ac:dyDescent="0.25">
      <c r="A150" s="45" t="s">
        <v>184</v>
      </c>
      <c r="B150" s="1" t="s">
        <v>203</v>
      </c>
      <c r="C150" s="58" t="s">
        <v>205</v>
      </c>
      <c r="D150" s="127"/>
      <c r="E150" s="77">
        <v>2</v>
      </c>
      <c r="F150" s="70" t="s">
        <v>18</v>
      </c>
      <c r="G150" s="71" t="s">
        <v>18</v>
      </c>
      <c r="H150" s="115">
        <f t="shared" si="2"/>
        <v>2</v>
      </c>
    </row>
    <row r="151" spans="1:8" x14ac:dyDescent="0.25">
      <c r="A151" s="45" t="s">
        <v>184</v>
      </c>
      <c r="B151" s="1" t="s">
        <v>203</v>
      </c>
      <c r="C151" s="58" t="s">
        <v>206</v>
      </c>
      <c r="D151" s="127"/>
      <c r="E151" s="77">
        <v>5</v>
      </c>
      <c r="F151" s="73">
        <v>1</v>
      </c>
      <c r="G151" s="74">
        <v>6</v>
      </c>
      <c r="H151" s="115">
        <f t="shared" si="2"/>
        <v>12</v>
      </c>
    </row>
    <row r="152" spans="1:8" x14ac:dyDescent="0.25">
      <c r="A152" s="45" t="s">
        <v>184</v>
      </c>
      <c r="B152" s="1" t="s">
        <v>203</v>
      </c>
      <c r="C152" s="58" t="s">
        <v>207</v>
      </c>
      <c r="D152" s="127"/>
      <c r="E152" s="77">
        <v>3</v>
      </c>
      <c r="F152" s="70" t="s">
        <v>18</v>
      </c>
      <c r="G152" s="74">
        <v>1</v>
      </c>
      <c r="H152" s="115">
        <f t="shared" si="2"/>
        <v>4</v>
      </c>
    </row>
    <row r="153" spans="1:8" x14ac:dyDescent="0.25">
      <c r="A153" s="45" t="s">
        <v>184</v>
      </c>
      <c r="B153" s="1" t="s">
        <v>203</v>
      </c>
      <c r="C153" s="58" t="s">
        <v>208</v>
      </c>
      <c r="D153" s="127"/>
      <c r="E153" s="77">
        <v>25</v>
      </c>
      <c r="F153" s="70" t="s">
        <v>18</v>
      </c>
      <c r="G153" s="74">
        <v>2</v>
      </c>
      <c r="H153" s="115">
        <f t="shared" si="2"/>
        <v>27</v>
      </c>
    </row>
    <row r="154" spans="1:8" x14ac:dyDescent="0.25">
      <c r="A154" s="45" t="s">
        <v>184</v>
      </c>
      <c r="B154" s="1" t="s">
        <v>203</v>
      </c>
      <c r="C154" s="58" t="s">
        <v>209</v>
      </c>
      <c r="D154" s="127"/>
      <c r="E154" s="77">
        <v>5</v>
      </c>
      <c r="F154" s="70" t="s">
        <v>18</v>
      </c>
      <c r="G154" s="74">
        <v>1</v>
      </c>
      <c r="H154" s="115">
        <f t="shared" si="2"/>
        <v>6</v>
      </c>
    </row>
    <row r="155" spans="1:8" x14ac:dyDescent="0.25">
      <c r="A155" s="45" t="s">
        <v>184</v>
      </c>
      <c r="B155" s="1" t="s">
        <v>203</v>
      </c>
      <c r="C155" s="58" t="s">
        <v>204</v>
      </c>
      <c r="D155" s="127"/>
      <c r="E155" s="77">
        <v>40</v>
      </c>
      <c r="F155" s="73">
        <v>5</v>
      </c>
      <c r="G155" s="74">
        <v>16</v>
      </c>
      <c r="H155" s="115">
        <f t="shared" si="2"/>
        <v>61</v>
      </c>
    </row>
    <row r="156" spans="1:8" x14ac:dyDescent="0.25">
      <c r="A156" s="45" t="s">
        <v>184</v>
      </c>
      <c r="B156" s="1" t="s">
        <v>210</v>
      </c>
      <c r="C156" s="58" t="s">
        <v>212</v>
      </c>
      <c r="D156" s="127"/>
      <c r="E156" s="77">
        <v>6</v>
      </c>
      <c r="F156" s="70" t="s">
        <v>18</v>
      </c>
      <c r="G156" s="74">
        <v>3</v>
      </c>
      <c r="H156" s="115">
        <f t="shared" si="2"/>
        <v>9</v>
      </c>
    </row>
    <row r="157" spans="1:8" x14ac:dyDescent="0.25">
      <c r="A157" s="45" t="s">
        <v>184</v>
      </c>
      <c r="B157" s="1" t="s">
        <v>210</v>
      </c>
      <c r="C157" s="58" t="s">
        <v>213</v>
      </c>
      <c r="D157" s="127"/>
      <c r="E157" s="77">
        <v>21</v>
      </c>
      <c r="F157" s="73">
        <v>3</v>
      </c>
      <c r="G157" s="74">
        <v>7</v>
      </c>
      <c r="H157" s="115">
        <f t="shared" si="2"/>
        <v>31</v>
      </c>
    </row>
    <row r="158" spans="1:8" x14ac:dyDescent="0.25">
      <c r="A158" s="45" t="s">
        <v>184</v>
      </c>
      <c r="B158" s="1" t="s">
        <v>210</v>
      </c>
      <c r="C158" s="58" t="s">
        <v>214</v>
      </c>
      <c r="D158" s="127"/>
      <c r="E158" s="77">
        <v>6</v>
      </c>
      <c r="F158" s="70" t="s">
        <v>18</v>
      </c>
      <c r="G158" s="74">
        <v>1</v>
      </c>
      <c r="H158" s="115">
        <f t="shared" si="2"/>
        <v>7</v>
      </c>
    </row>
    <row r="159" spans="1:8" x14ac:dyDescent="0.25">
      <c r="A159" s="45" t="s">
        <v>184</v>
      </c>
      <c r="B159" s="1" t="s">
        <v>210</v>
      </c>
      <c r="C159" s="58" t="s">
        <v>215</v>
      </c>
      <c r="D159" s="127"/>
      <c r="E159" s="77">
        <v>14</v>
      </c>
      <c r="F159" s="70" t="s">
        <v>18</v>
      </c>
      <c r="G159" s="74">
        <v>11</v>
      </c>
      <c r="H159" s="115">
        <f t="shared" si="2"/>
        <v>25</v>
      </c>
    </row>
    <row r="160" spans="1:8" x14ac:dyDescent="0.25">
      <c r="A160" s="45" t="s">
        <v>184</v>
      </c>
      <c r="B160" s="1" t="s">
        <v>210</v>
      </c>
      <c r="C160" s="58" t="s">
        <v>216</v>
      </c>
      <c r="D160" s="127"/>
      <c r="E160" s="77">
        <v>4</v>
      </c>
      <c r="F160" s="70" t="s">
        <v>18</v>
      </c>
      <c r="G160" s="74">
        <v>4</v>
      </c>
      <c r="H160" s="115">
        <f t="shared" si="2"/>
        <v>8</v>
      </c>
    </row>
    <row r="161" spans="1:8" x14ac:dyDescent="0.25">
      <c r="A161" s="45" t="s">
        <v>184</v>
      </c>
      <c r="B161" s="1" t="s">
        <v>210</v>
      </c>
      <c r="C161" s="58" t="s">
        <v>217</v>
      </c>
      <c r="D161" s="127"/>
      <c r="E161" s="77">
        <v>8</v>
      </c>
      <c r="F161" s="70" t="s">
        <v>18</v>
      </c>
      <c r="G161" s="74">
        <v>5</v>
      </c>
      <c r="H161" s="115">
        <f t="shared" si="2"/>
        <v>13</v>
      </c>
    </row>
    <row r="162" spans="1:8" x14ac:dyDescent="0.25">
      <c r="A162" s="45" t="s">
        <v>184</v>
      </c>
      <c r="B162" s="1" t="s">
        <v>210</v>
      </c>
      <c r="C162" s="58" t="s">
        <v>218</v>
      </c>
      <c r="D162" s="127"/>
      <c r="E162" s="77">
        <v>3</v>
      </c>
      <c r="F162" s="73">
        <v>1</v>
      </c>
      <c r="G162" s="74">
        <v>1</v>
      </c>
      <c r="H162" s="115">
        <f t="shared" si="2"/>
        <v>5</v>
      </c>
    </row>
    <row r="163" spans="1:8" x14ac:dyDescent="0.25">
      <c r="A163" s="45" t="s">
        <v>184</v>
      </c>
      <c r="B163" s="1" t="s">
        <v>210</v>
      </c>
      <c r="C163" s="58" t="s">
        <v>219</v>
      </c>
      <c r="D163" s="127"/>
      <c r="E163" s="77">
        <v>3</v>
      </c>
      <c r="F163" s="70" t="s">
        <v>18</v>
      </c>
      <c r="G163" s="71" t="s">
        <v>18</v>
      </c>
      <c r="H163" s="115">
        <f t="shared" si="2"/>
        <v>3</v>
      </c>
    </row>
    <row r="164" spans="1:8" x14ac:dyDescent="0.25">
      <c r="A164" s="45" t="s">
        <v>184</v>
      </c>
      <c r="B164" s="1" t="s">
        <v>210</v>
      </c>
      <c r="C164" s="58" t="s">
        <v>211</v>
      </c>
      <c r="D164" s="127"/>
      <c r="E164" s="77">
        <v>72</v>
      </c>
      <c r="F164" s="73">
        <v>14</v>
      </c>
      <c r="G164" s="74">
        <v>29</v>
      </c>
      <c r="H164" s="115">
        <f t="shared" si="2"/>
        <v>115</v>
      </c>
    </row>
    <row r="165" spans="1:8" ht="15.75" thickBot="1" x14ac:dyDescent="0.3">
      <c r="A165" s="62" t="s">
        <v>184</v>
      </c>
      <c r="B165" s="111" t="s">
        <v>210</v>
      </c>
      <c r="C165" s="112" t="s">
        <v>220</v>
      </c>
      <c r="D165" s="128"/>
      <c r="E165" s="131">
        <v>25</v>
      </c>
      <c r="F165" s="119">
        <v>2</v>
      </c>
      <c r="G165" s="120">
        <v>11</v>
      </c>
      <c r="H165" s="116">
        <f t="shared" si="2"/>
        <v>38</v>
      </c>
    </row>
    <row r="166" spans="1:8" x14ac:dyDescent="0.25">
      <c r="A166" s="52" t="s">
        <v>221</v>
      </c>
      <c r="B166" s="41" t="s">
        <v>233</v>
      </c>
      <c r="C166" s="56" t="s">
        <v>234</v>
      </c>
      <c r="D166" s="126"/>
      <c r="E166" s="66">
        <v>33</v>
      </c>
      <c r="F166" s="67">
        <v>3</v>
      </c>
      <c r="G166" s="68">
        <v>18</v>
      </c>
      <c r="H166" s="114">
        <f t="shared" si="2"/>
        <v>54</v>
      </c>
    </row>
    <row r="167" spans="1:8" x14ac:dyDescent="0.25">
      <c r="A167" s="45" t="s">
        <v>221</v>
      </c>
      <c r="B167" s="1" t="s">
        <v>233</v>
      </c>
      <c r="C167" s="58" t="s">
        <v>235</v>
      </c>
      <c r="D167" s="127"/>
      <c r="E167" s="77">
        <v>5</v>
      </c>
      <c r="F167" s="70" t="s">
        <v>18</v>
      </c>
      <c r="G167" s="71" t="s">
        <v>18</v>
      </c>
      <c r="H167" s="115">
        <f t="shared" si="2"/>
        <v>5</v>
      </c>
    </row>
    <row r="168" spans="1:8" x14ac:dyDescent="0.25">
      <c r="A168" s="45" t="s">
        <v>221</v>
      </c>
      <c r="B168" s="1" t="s">
        <v>233</v>
      </c>
      <c r="C168" s="58" t="s">
        <v>236</v>
      </c>
      <c r="D168" s="127"/>
      <c r="E168" s="77">
        <v>9</v>
      </c>
      <c r="F168" s="70" t="s">
        <v>18</v>
      </c>
      <c r="G168" s="74">
        <v>3</v>
      </c>
      <c r="H168" s="115">
        <f t="shared" si="2"/>
        <v>12</v>
      </c>
    </row>
    <row r="169" spans="1:8" x14ac:dyDescent="0.25">
      <c r="A169" s="45" t="s">
        <v>221</v>
      </c>
      <c r="B169" s="1" t="s">
        <v>237</v>
      </c>
      <c r="C169" s="58" t="s">
        <v>238</v>
      </c>
      <c r="D169" s="127"/>
      <c r="E169" s="77">
        <v>72</v>
      </c>
      <c r="F169" s="73">
        <v>15</v>
      </c>
      <c r="G169" s="74">
        <v>26</v>
      </c>
      <c r="H169" s="115">
        <f t="shared" si="2"/>
        <v>113</v>
      </c>
    </row>
    <row r="170" spans="1:8" x14ac:dyDescent="0.25">
      <c r="A170" s="45" t="s">
        <v>221</v>
      </c>
      <c r="B170" s="1" t="s">
        <v>237</v>
      </c>
      <c r="C170" s="58" t="s">
        <v>239</v>
      </c>
      <c r="D170" s="127"/>
      <c r="E170" s="77">
        <v>6</v>
      </c>
      <c r="F170" s="70" t="s">
        <v>18</v>
      </c>
      <c r="G170" s="74">
        <v>5</v>
      </c>
      <c r="H170" s="115">
        <f t="shared" si="2"/>
        <v>11</v>
      </c>
    </row>
    <row r="171" spans="1:8" x14ac:dyDescent="0.25">
      <c r="A171" s="45" t="s">
        <v>221</v>
      </c>
      <c r="B171" s="1" t="s">
        <v>237</v>
      </c>
      <c r="C171" s="58" t="s">
        <v>240</v>
      </c>
      <c r="D171" s="127"/>
      <c r="E171" s="77">
        <v>11</v>
      </c>
      <c r="F171" s="70" t="s">
        <v>18</v>
      </c>
      <c r="G171" s="74">
        <v>3</v>
      </c>
      <c r="H171" s="115">
        <f t="shared" si="2"/>
        <v>14</v>
      </c>
    </row>
    <row r="172" spans="1:8" x14ac:dyDescent="0.25">
      <c r="A172" s="45" t="s">
        <v>221</v>
      </c>
      <c r="B172" s="1" t="s">
        <v>237</v>
      </c>
      <c r="C172" s="58" t="s">
        <v>241</v>
      </c>
      <c r="D172" s="127"/>
      <c r="E172" s="77">
        <v>33</v>
      </c>
      <c r="F172" s="73">
        <v>4</v>
      </c>
      <c r="G172" s="74">
        <v>17</v>
      </c>
      <c r="H172" s="115">
        <f t="shared" si="2"/>
        <v>54</v>
      </c>
    </row>
    <row r="173" spans="1:8" x14ac:dyDescent="0.25">
      <c r="A173" s="45" t="s">
        <v>221</v>
      </c>
      <c r="B173" s="1" t="s">
        <v>237</v>
      </c>
      <c r="C173" s="58" t="s">
        <v>242</v>
      </c>
      <c r="D173" s="127"/>
      <c r="E173" s="77">
        <v>1</v>
      </c>
      <c r="F173" s="70" t="s">
        <v>18</v>
      </c>
      <c r="G173" s="71" t="s">
        <v>18</v>
      </c>
      <c r="H173" s="115">
        <f t="shared" si="2"/>
        <v>1</v>
      </c>
    </row>
    <row r="174" spans="1:8" x14ac:dyDescent="0.25">
      <c r="A174" s="45" t="s">
        <v>221</v>
      </c>
      <c r="B174" s="1" t="s">
        <v>237</v>
      </c>
      <c r="C174" s="58" t="s">
        <v>243</v>
      </c>
      <c r="D174" s="127"/>
      <c r="E174" s="77">
        <v>10</v>
      </c>
      <c r="F174" s="70" t="s">
        <v>18</v>
      </c>
      <c r="G174" s="74">
        <v>3</v>
      </c>
      <c r="H174" s="115">
        <f t="shared" si="2"/>
        <v>13</v>
      </c>
    </row>
    <row r="175" spans="1:8" x14ac:dyDescent="0.25">
      <c r="A175" s="45" t="s">
        <v>221</v>
      </c>
      <c r="B175" s="1" t="s">
        <v>237</v>
      </c>
      <c r="C175" s="58" t="s">
        <v>244</v>
      </c>
      <c r="D175" s="127"/>
      <c r="E175" s="77">
        <v>8</v>
      </c>
      <c r="F175" s="70" t="s">
        <v>18</v>
      </c>
      <c r="G175" s="74">
        <v>1</v>
      </c>
      <c r="H175" s="115">
        <f t="shared" si="2"/>
        <v>9</v>
      </c>
    </row>
    <row r="176" spans="1:8" x14ac:dyDescent="0.25">
      <c r="A176" s="45" t="s">
        <v>221</v>
      </c>
      <c r="B176" s="1" t="s">
        <v>237</v>
      </c>
      <c r="C176" s="58" t="s">
        <v>245</v>
      </c>
      <c r="D176" s="127"/>
      <c r="E176" s="77">
        <v>21</v>
      </c>
      <c r="F176" s="70" t="s">
        <v>18</v>
      </c>
      <c r="G176" s="74">
        <v>7</v>
      </c>
      <c r="H176" s="115">
        <f t="shared" si="2"/>
        <v>28</v>
      </c>
    </row>
    <row r="177" spans="1:8" x14ac:dyDescent="0.25">
      <c r="A177" s="45" t="s">
        <v>221</v>
      </c>
      <c r="B177" s="1" t="s">
        <v>237</v>
      </c>
      <c r="C177" s="58" t="s">
        <v>246</v>
      </c>
      <c r="D177" s="127"/>
      <c r="E177" s="77">
        <v>7</v>
      </c>
      <c r="F177" s="70" t="s">
        <v>18</v>
      </c>
      <c r="G177" s="74">
        <v>4</v>
      </c>
      <c r="H177" s="115">
        <f t="shared" si="2"/>
        <v>11</v>
      </c>
    </row>
    <row r="178" spans="1:8" x14ac:dyDescent="0.25">
      <c r="A178" s="45" t="s">
        <v>221</v>
      </c>
      <c r="B178" s="1" t="s">
        <v>247</v>
      </c>
      <c r="C178" s="58" t="s">
        <v>249</v>
      </c>
      <c r="D178" s="127"/>
      <c r="E178" s="77">
        <v>14</v>
      </c>
      <c r="F178" s="70" t="s">
        <v>18</v>
      </c>
      <c r="G178" s="74">
        <v>5</v>
      </c>
      <c r="H178" s="115">
        <f t="shared" si="2"/>
        <v>19</v>
      </c>
    </row>
    <row r="179" spans="1:8" x14ac:dyDescent="0.25">
      <c r="A179" s="45" t="s">
        <v>221</v>
      </c>
      <c r="B179" s="1" t="s">
        <v>247</v>
      </c>
      <c r="C179" s="58" t="s">
        <v>248</v>
      </c>
      <c r="D179" s="127"/>
      <c r="E179" s="77">
        <v>58</v>
      </c>
      <c r="F179" s="73">
        <v>6</v>
      </c>
      <c r="G179" s="74">
        <v>20</v>
      </c>
      <c r="H179" s="115">
        <f t="shared" si="2"/>
        <v>84</v>
      </c>
    </row>
    <row r="180" spans="1:8" x14ac:dyDescent="0.25">
      <c r="A180" s="45" t="s">
        <v>221</v>
      </c>
      <c r="B180" s="1" t="s">
        <v>247</v>
      </c>
      <c r="C180" s="58" t="s">
        <v>250</v>
      </c>
      <c r="D180" s="127"/>
      <c r="E180" s="77">
        <v>18</v>
      </c>
      <c r="F180" s="73">
        <v>2</v>
      </c>
      <c r="G180" s="74">
        <v>13</v>
      </c>
      <c r="H180" s="115">
        <f t="shared" si="2"/>
        <v>33</v>
      </c>
    </row>
    <row r="181" spans="1:8" x14ac:dyDescent="0.25">
      <c r="A181" s="45" t="s">
        <v>221</v>
      </c>
      <c r="B181" s="1" t="s">
        <v>247</v>
      </c>
      <c r="C181" s="58" t="s">
        <v>251</v>
      </c>
      <c r="D181" s="127"/>
      <c r="E181" s="77">
        <v>44</v>
      </c>
      <c r="F181" s="73">
        <v>1</v>
      </c>
      <c r="G181" s="74">
        <v>12</v>
      </c>
      <c r="H181" s="115">
        <f t="shared" si="2"/>
        <v>57</v>
      </c>
    </row>
    <row r="182" spans="1:8" x14ac:dyDescent="0.25">
      <c r="A182" s="45" t="s">
        <v>221</v>
      </c>
      <c r="B182" s="1" t="s">
        <v>247</v>
      </c>
      <c r="C182" s="58" t="s">
        <v>252</v>
      </c>
      <c r="D182" s="127"/>
      <c r="E182" s="77">
        <v>6</v>
      </c>
      <c r="F182" s="70" t="s">
        <v>18</v>
      </c>
      <c r="G182" s="74">
        <v>3</v>
      </c>
      <c r="H182" s="115">
        <f t="shared" si="2"/>
        <v>9</v>
      </c>
    </row>
    <row r="183" spans="1:8" x14ac:dyDescent="0.25">
      <c r="A183" s="45" t="s">
        <v>221</v>
      </c>
      <c r="B183" s="1" t="s">
        <v>247</v>
      </c>
      <c r="C183" s="58" t="s">
        <v>253</v>
      </c>
      <c r="D183" s="127"/>
      <c r="E183" s="77">
        <v>32</v>
      </c>
      <c r="F183" s="73">
        <v>3</v>
      </c>
      <c r="G183" s="74">
        <v>22</v>
      </c>
      <c r="H183" s="115">
        <f t="shared" si="2"/>
        <v>57</v>
      </c>
    </row>
    <row r="184" spans="1:8" x14ac:dyDescent="0.25">
      <c r="A184" s="45" t="s">
        <v>221</v>
      </c>
      <c r="B184" s="1" t="s">
        <v>247</v>
      </c>
      <c r="C184" s="58" t="s">
        <v>254</v>
      </c>
      <c r="D184" s="127"/>
      <c r="E184" s="77">
        <v>5</v>
      </c>
      <c r="F184" s="70" t="s">
        <v>18</v>
      </c>
      <c r="G184" s="74">
        <v>5</v>
      </c>
      <c r="H184" s="115">
        <f t="shared" si="2"/>
        <v>10</v>
      </c>
    </row>
    <row r="185" spans="1:8" x14ac:dyDescent="0.25">
      <c r="A185" s="45" t="s">
        <v>221</v>
      </c>
      <c r="B185" s="1" t="s">
        <v>247</v>
      </c>
      <c r="C185" s="58" t="s">
        <v>255</v>
      </c>
      <c r="D185" s="127"/>
      <c r="E185" s="77">
        <v>15</v>
      </c>
      <c r="F185" s="70" t="s">
        <v>18</v>
      </c>
      <c r="G185" s="74">
        <v>6</v>
      </c>
      <c r="H185" s="115">
        <f t="shared" si="2"/>
        <v>21</v>
      </c>
    </row>
    <row r="186" spans="1:8" x14ac:dyDescent="0.25">
      <c r="A186" s="45" t="s">
        <v>221</v>
      </c>
      <c r="B186" s="1" t="s">
        <v>222</v>
      </c>
      <c r="C186" s="58" t="s">
        <v>224</v>
      </c>
      <c r="D186" s="127"/>
      <c r="E186" s="77">
        <v>23</v>
      </c>
      <c r="F186" s="73">
        <v>1</v>
      </c>
      <c r="G186" s="74">
        <v>20</v>
      </c>
      <c r="H186" s="115">
        <f t="shared" si="2"/>
        <v>44</v>
      </c>
    </row>
    <row r="187" spans="1:8" x14ac:dyDescent="0.25">
      <c r="A187" s="45" t="s">
        <v>221</v>
      </c>
      <c r="B187" s="1" t="s">
        <v>222</v>
      </c>
      <c r="C187" s="58" t="s">
        <v>225</v>
      </c>
      <c r="D187" s="127"/>
      <c r="E187" s="77">
        <v>3</v>
      </c>
      <c r="F187" s="70" t="s">
        <v>18</v>
      </c>
      <c r="G187" s="71" t="s">
        <v>18</v>
      </c>
      <c r="H187" s="115">
        <f t="shared" si="2"/>
        <v>3</v>
      </c>
    </row>
    <row r="188" spans="1:8" x14ac:dyDescent="0.25">
      <c r="A188" s="45" t="s">
        <v>221</v>
      </c>
      <c r="B188" s="1" t="s">
        <v>222</v>
      </c>
      <c r="C188" s="58" t="s">
        <v>226</v>
      </c>
      <c r="D188" s="127"/>
      <c r="E188" s="77">
        <v>2</v>
      </c>
      <c r="F188" s="70" t="s">
        <v>18</v>
      </c>
      <c r="G188" s="74">
        <v>2</v>
      </c>
      <c r="H188" s="115">
        <f t="shared" si="2"/>
        <v>4</v>
      </c>
    </row>
    <row r="189" spans="1:8" x14ac:dyDescent="0.25">
      <c r="A189" s="45" t="s">
        <v>221</v>
      </c>
      <c r="B189" s="1" t="s">
        <v>222</v>
      </c>
      <c r="C189" s="58" t="s">
        <v>227</v>
      </c>
      <c r="D189" s="127"/>
      <c r="E189" s="77">
        <v>17</v>
      </c>
      <c r="F189" s="73">
        <v>1</v>
      </c>
      <c r="G189" s="74">
        <v>8</v>
      </c>
      <c r="H189" s="115">
        <f t="shared" si="2"/>
        <v>26</v>
      </c>
    </row>
    <row r="190" spans="1:8" x14ac:dyDescent="0.25">
      <c r="A190" s="45" t="s">
        <v>221</v>
      </c>
      <c r="B190" s="1" t="s">
        <v>222</v>
      </c>
      <c r="C190" s="58" t="s">
        <v>228</v>
      </c>
      <c r="D190" s="127"/>
      <c r="E190" s="77">
        <v>1</v>
      </c>
      <c r="F190" s="70" t="s">
        <v>18</v>
      </c>
      <c r="G190" s="71" t="s">
        <v>18</v>
      </c>
      <c r="H190" s="115">
        <f t="shared" si="2"/>
        <v>1</v>
      </c>
    </row>
    <row r="191" spans="1:8" x14ac:dyDescent="0.25">
      <c r="A191" s="45" t="s">
        <v>221</v>
      </c>
      <c r="B191" s="1" t="s">
        <v>222</v>
      </c>
      <c r="C191" s="58" t="s">
        <v>229</v>
      </c>
      <c r="D191" s="127"/>
      <c r="E191" s="77">
        <v>1</v>
      </c>
      <c r="F191" s="70" t="s">
        <v>18</v>
      </c>
      <c r="G191" s="71" t="s">
        <v>18</v>
      </c>
      <c r="H191" s="115">
        <f t="shared" si="2"/>
        <v>1</v>
      </c>
    </row>
    <row r="192" spans="1:8" x14ac:dyDescent="0.25">
      <c r="A192" s="45" t="s">
        <v>221</v>
      </c>
      <c r="B192" s="1" t="s">
        <v>222</v>
      </c>
      <c r="C192" s="58" t="s">
        <v>230</v>
      </c>
      <c r="D192" s="127"/>
      <c r="E192" s="77">
        <v>10</v>
      </c>
      <c r="F192" s="70" t="s">
        <v>18</v>
      </c>
      <c r="G192" s="74">
        <v>1</v>
      </c>
      <c r="H192" s="115">
        <f t="shared" si="2"/>
        <v>11</v>
      </c>
    </row>
    <row r="193" spans="1:8" x14ac:dyDescent="0.25">
      <c r="A193" s="45" t="s">
        <v>221</v>
      </c>
      <c r="B193" s="1" t="s">
        <v>222</v>
      </c>
      <c r="C193" s="58" t="s">
        <v>231</v>
      </c>
      <c r="D193" s="127"/>
      <c r="E193" s="77">
        <v>42</v>
      </c>
      <c r="F193" s="73">
        <v>1</v>
      </c>
      <c r="G193" s="74">
        <v>15</v>
      </c>
      <c r="H193" s="115">
        <f t="shared" si="2"/>
        <v>58</v>
      </c>
    </row>
    <row r="194" spans="1:8" x14ac:dyDescent="0.25">
      <c r="A194" s="45" t="s">
        <v>221</v>
      </c>
      <c r="B194" s="1" t="s">
        <v>222</v>
      </c>
      <c r="C194" s="58" t="s">
        <v>232</v>
      </c>
      <c r="D194" s="127"/>
      <c r="E194" s="77">
        <v>1</v>
      </c>
      <c r="F194" s="70" t="s">
        <v>18</v>
      </c>
      <c r="G194" s="74">
        <v>6</v>
      </c>
      <c r="H194" s="115">
        <f t="shared" si="2"/>
        <v>7</v>
      </c>
    </row>
    <row r="195" spans="1:8" ht="15.75" thickBot="1" x14ac:dyDescent="0.3">
      <c r="A195" s="62" t="s">
        <v>221</v>
      </c>
      <c r="B195" s="111" t="s">
        <v>222</v>
      </c>
      <c r="C195" s="112" t="s">
        <v>223</v>
      </c>
      <c r="D195" s="128"/>
      <c r="E195" s="131">
        <v>90</v>
      </c>
      <c r="F195" s="119">
        <v>9</v>
      </c>
      <c r="G195" s="120">
        <v>38</v>
      </c>
      <c r="H195" s="116">
        <f t="shared" si="2"/>
        <v>137</v>
      </c>
    </row>
    <row r="196" spans="1:8" x14ac:dyDescent="0.25">
      <c r="A196" s="52" t="s">
        <v>256</v>
      </c>
      <c r="B196" s="41" t="s">
        <v>257</v>
      </c>
      <c r="C196" s="56" t="s">
        <v>259</v>
      </c>
      <c r="D196" s="126"/>
      <c r="E196" s="66">
        <v>27</v>
      </c>
      <c r="F196" s="76" t="s">
        <v>18</v>
      </c>
      <c r="G196" s="68">
        <v>17</v>
      </c>
      <c r="H196" s="114">
        <f t="shared" si="2"/>
        <v>44</v>
      </c>
    </row>
    <row r="197" spans="1:8" x14ac:dyDescent="0.25">
      <c r="A197" s="45" t="s">
        <v>256</v>
      </c>
      <c r="B197" s="1" t="s">
        <v>257</v>
      </c>
      <c r="C197" s="58" t="s">
        <v>258</v>
      </c>
      <c r="D197" s="127"/>
      <c r="E197" s="77">
        <v>77</v>
      </c>
      <c r="F197" s="73">
        <v>13</v>
      </c>
      <c r="G197" s="74">
        <v>43</v>
      </c>
      <c r="H197" s="115">
        <f t="shared" si="2"/>
        <v>133</v>
      </c>
    </row>
    <row r="198" spans="1:8" x14ac:dyDescent="0.25">
      <c r="A198" s="45" t="s">
        <v>256</v>
      </c>
      <c r="B198" s="1" t="s">
        <v>257</v>
      </c>
      <c r="C198" s="58" t="s">
        <v>260</v>
      </c>
      <c r="D198" s="127"/>
      <c r="E198" s="77">
        <v>23</v>
      </c>
      <c r="F198" s="73">
        <v>1</v>
      </c>
      <c r="G198" s="74">
        <v>7</v>
      </c>
      <c r="H198" s="115">
        <f t="shared" ref="H198:H261" si="3">SUM(E198:G198)</f>
        <v>31</v>
      </c>
    </row>
    <row r="199" spans="1:8" x14ac:dyDescent="0.25">
      <c r="A199" s="45" t="s">
        <v>256</v>
      </c>
      <c r="B199" s="1" t="s">
        <v>257</v>
      </c>
      <c r="C199" s="58" t="s">
        <v>261</v>
      </c>
      <c r="D199" s="127"/>
      <c r="E199" s="69" t="s">
        <v>18</v>
      </c>
      <c r="F199" s="70" t="s">
        <v>18</v>
      </c>
      <c r="G199" s="74">
        <v>1</v>
      </c>
      <c r="H199" s="115">
        <f t="shared" si="3"/>
        <v>1</v>
      </c>
    </row>
    <row r="200" spans="1:8" x14ac:dyDescent="0.25">
      <c r="A200" s="45" t="s">
        <v>256</v>
      </c>
      <c r="B200" s="1" t="s">
        <v>257</v>
      </c>
      <c r="C200" s="58" t="s">
        <v>262</v>
      </c>
      <c r="D200" s="127"/>
      <c r="E200" s="77">
        <v>3</v>
      </c>
      <c r="F200" s="70" t="s">
        <v>18</v>
      </c>
      <c r="G200" s="74">
        <v>3</v>
      </c>
      <c r="H200" s="115">
        <f t="shared" si="3"/>
        <v>6</v>
      </c>
    </row>
    <row r="201" spans="1:8" x14ac:dyDescent="0.25">
      <c r="A201" s="45" t="s">
        <v>256</v>
      </c>
      <c r="B201" s="1" t="s">
        <v>257</v>
      </c>
      <c r="C201" s="58" t="s">
        <v>263</v>
      </c>
      <c r="D201" s="127"/>
      <c r="E201" s="77">
        <v>4</v>
      </c>
      <c r="F201" s="70" t="s">
        <v>18</v>
      </c>
      <c r="G201" s="74">
        <v>5</v>
      </c>
      <c r="H201" s="115">
        <f t="shared" si="3"/>
        <v>9</v>
      </c>
    </row>
    <row r="202" spans="1:8" x14ac:dyDescent="0.25">
      <c r="A202" s="45" t="s">
        <v>256</v>
      </c>
      <c r="B202" s="1" t="s">
        <v>257</v>
      </c>
      <c r="C202" s="58" t="s">
        <v>264</v>
      </c>
      <c r="D202" s="127"/>
      <c r="E202" s="77">
        <v>7</v>
      </c>
      <c r="F202" s="73">
        <v>1</v>
      </c>
      <c r="G202" s="74">
        <v>10</v>
      </c>
      <c r="H202" s="115">
        <f t="shared" si="3"/>
        <v>18</v>
      </c>
    </row>
    <row r="203" spans="1:8" x14ac:dyDescent="0.25">
      <c r="A203" s="45" t="s">
        <v>256</v>
      </c>
      <c r="B203" s="1" t="s">
        <v>257</v>
      </c>
      <c r="C203" s="58" t="s">
        <v>265</v>
      </c>
      <c r="D203" s="127"/>
      <c r="E203" s="77">
        <v>10</v>
      </c>
      <c r="F203" s="70" t="s">
        <v>18</v>
      </c>
      <c r="G203" s="74">
        <v>3</v>
      </c>
      <c r="H203" s="115">
        <f t="shared" si="3"/>
        <v>13</v>
      </c>
    </row>
    <row r="204" spans="1:8" x14ac:dyDescent="0.25">
      <c r="A204" s="45" t="s">
        <v>256</v>
      </c>
      <c r="B204" s="1" t="s">
        <v>257</v>
      </c>
      <c r="C204" s="58" t="s">
        <v>266</v>
      </c>
      <c r="D204" s="127"/>
      <c r="E204" s="77">
        <v>11</v>
      </c>
      <c r="F204" s="70" t="s">
        <v>18</v>
      </c>
      <c r="G204" s="74">
        <v>8</v>
      </c>
      <c r="H204" s="115">
        <f t="shared" si="3"/>
        <v>19</v>
      </c>
    </row>
    <row r="205" spans="1:8" x14ac:dyDescent="0.25">
      <c r="A205" s="45" t="s">
        <v>256</v>
      </c>
      <c r="B205" s="1" t="s">
        <v>267</v>
      </c>
      <c r="C205" s="58" t="s">
        <v>269</v>
      </c>
      <c r="D205" s="127"/>
      <c r="E205" s="77">
        <v>6</v>
      </c>
      <c r="F205" s="70" t="s">
        <v>18</v>
      </c>
      <c r="G205" s="74">
        <v>1</v>
      </c>
      <c r="H205" s="115">
        <f t="shared" si="3"/>
        <v>7</v>
      </c>
    </row>
    <row r="206" spans="1:8" x14ac:dyDescent="0.25">
      <c r="A206" s="45" t="s">
        <v>256</v>
      </c>
      <c r="B206" s="1" t="s">
        <v>267</v>
      </c>
      <c r="C206" s="58" t="s">
        <v>270</v>
      </c>
      <c r="D206" s="127"/>
      <c r="E206" s="77">
        <v>12</v>
      </c>
      <c r="F206" s="70" t="s">
        <v>18</v>
      </c>
      <c r="G206" s="74">
        <v>2</v>
      </c>
      <c r="H206" s="115">
        <f t="shared" si="3"/>
        <v>14</v>
      </c>
    </row>
    <row r="207" spans="1:8" x14ac:dyDescent="0.25">
      <c r="A207" s="45" t="s">
        <v>256</v>
      </c>
      <c r="B207" s="1" t="s">
        <v>267</v>
      </c>
      <c r="C207" s="58" t="s">
        <v>271</v>
      </c>
      <c r="D207" s="127"/>
      <c r="E207" s="77">
        <v>3</v>
      </c>
      <c r="F207" s="70" t="s">
        <v>18</v>
      </c>
      <c r="G207" s="74">
        <v>1</v>
      </c>
      <c r="H207" s="115">
        <f t="shared" si="3"/>
        <v>4</v>
      </c>
    </row>
    <row r="208" spans="1:8" x14ac:dyDescent="0.25">
      <c r="A208" s="45" t="s">
        <v>256</v>
      </c>
      <c r="B208" s="1" t="s">
        <v>267</v>
      </c>
      <c r="C208" s="58" t="s">
        <v>272</v>
      </c>
      <c r="D208" s="127"/>
      <c r="E208" s="69" t="s">
        <v>18</v>
      </c>
      <c r="F208" s="70" t="s">
        <v>18</v>
      </c>
      <c r="G208" s="74">
        <v>3</v>
      </c>
      <c r="H208" s="115">
        <f t="shared" si="3"/>
        <v>3</v>
      </c>
    </row>
    <row r="209" spans="1:8" x14ac:dyDescent="0.25">
      <c r="A209" s="45" t="s">
        <v>256</v>
      </c>
      <c r="B209" s="1" t="s">
        <v>267</v>
      </c>
      <c r="C209" s="58" t="s">
        <v>268</v>
      </c>
      <c r="D209" s="127"/>
      <c r="E209" s="77">
        <v>10</v>
      </c>
      <c r="F209" s="70" t="s">
        <v>18</v>
      </c>
      <c r="G209" s="74">
        <v>2</v>
      </c>
      <c r="H209" s="115">
        <f t="shared" si="3"/>
        <v>12</v>
      </c>
    </row>
    <row r="210" spans="1:8" x14ac:dyDescent="0.25">
      <c r="A210" s="45" t="s">
        <v>256</v>
      </c>
      <c r="B210" s="1" t="s">
        <v>267</v>
      </c>
      <c r="C210" s="58" t="s">
        <v>273</v>
      </c>
      <c r="D210" s="127"/>
      <c r="E210" s="77">
        <v>2</v>
      </c>
      <c r="F210" s="70" t="s">
        <v>18</v>
      </c>
      <c r="G210" s="74">
        <v>2</v>
      </c>
      <c r="H210" s="115">
        <f t="shared" si="3"/>
        <v>4</v>
      </c>
    </row>
    <row r="211" spans="1:8" x14ac:dyDescent="0.25">
      <c r="A211" s="45" t="s">
        <v>256</v>
      </c>
      <c r="B211" s="1" t="s">
        <v>267</v>
      </c>
      <c r="C211" s="58" t="s">
        <v>274</v>
      </c>
      <c r="D211" s="127"/>
      <c r="E211" s="77">
        <v>5</v>
      </c>
      <c r="F211" s="70" t="s">
        <v>18</v>
      </c>
      <c r="G211" s="74">
        <v>1</v>
      </c>
      <c r="H211" s="115">
        <f t="shared" si="3"/>
        <v>6</v>
      </c>
    </row>
    <row r="212" spans="1:8" x14ac:dyDescent="0.25">
      <c r="A212" s="45" t="s">
        <v>256</v>
      </c>
      <c r="B212" s="1" t="s">
        <v>275</v>
      </c>
      <c r="C212" s="58" t="s">
        <v>277</v>
      </c>
      <c r="D212" s="127"/>
      <c r="E212" s="77">
        <v>8</v>
      </c>
      <c r="F212" s="70" t="s">
        <v>18</v>
      </c>
      <c r="G212" s="74">
        <v>10</v>
      </c>
      <c r="H212" s="115">
        <f t="shared" si="3"/>
        <v>18</v>
      </c>
    </row>
    <row r="213" spans="1:8" x14ac:dyDescent="0.25">
      <c r="A213" s="45" t="s">
        <v>256</v>
      </c>
      <c r="B213" s="1" t="s">
        <v>275</v>
      </c>
      <c r="C213" s="58" t="s">
        <v>278</v>
      </c>
      <c r="D213" s="127"/>
      <c r="E213" s="77">
        <v>1</v>
      </c>
      <c r="F213" s="70" t="s">
        <v>18</v>
      </c>
      <c r="G213" s="71" t="s">
        <v>18</v>
      </c>
      <c r="H213" s="115">
        <f t="shared" si="3"/>
        <v>1</v>
      </c>
    </row>
    <row r="214" spans="1:8" x14ac:dyDescent="0.25">
      <c r="A214" s="45" t="s">
        <v>256</v>
      </c>
      <c r="B214" s="1" t="s">
        <v>275</v>
      </c>
      <c r="C214" s="58" t="s">
        <v>276</v>
      </c>
      <c r="D214" s="127"/>
      <c r="E214" s="77">
        <v>21</v>
      </c>
      <c r="F214" s="73">
        <v>4</v>
      </c>
      <c r="G214" s="74">
        <v>20</v>
      </c>
      <c r="H214" s="115">
        <f t="shared" si="3"/>
        <v>45</v>
      </c>
    </row>
    <row r="215" spans="1:8" x14ac:dyDescent="0.25">
      <c r="A215" s="45" t="s">
        <v>256</v>
      </c>
      <c r="B215" s="1" t="s">
        <v>275</v>
      </c>
      <c r="C215" s="58" t="s">
        <v>279</v>
      </c>
      <c r="D215" s="127"/>
      <c r="E215" s="77">
        <v>3</v>
      </c>
      <c r="F215" s="70" t="s">
        <v>18</v>
      </c>
      <c r="G215" s="74">
        <v>4</v>
      </c>
      <c r="H215" s="115">
        <f t="shared" si="3"/>
        <v>7</v>
      </c>
    </row>
    <row r="216" spans="1:8" ht="15.75" thickBot="1" x14ac:dyDescent="0.3">
      <c r="A216" s="62" t="s">
        <v>256</v>
      </c>
      <c r="B216" s="111" t="s">
        <v>275</v>
      </c>
      <c r="C216" s="112" t="s">
        <v>280</v>
      </c>
      <c r="D216" s="128"/>
      <c r="E216" s="131">
        <v>12</v>
      </c>
      <c r="F216" s="121" t="s">
        <v>18</v>
      </c>
      <c r="G216" s="120">
        <v>8</v>
      </c>
      <c r="H216" s="116">
        <f t="shared" si="3"/>
        <v>20</v>
      </c>
    </row>
    <row r="217" spans="1:8" x14ac:dyDescent="0.25">
      <c r="A217" s="52" t="s">
        <v>281</v>
      </c>
      <c r="B217" s="41" t="s">
        <v>295</v>
      </c>
      <c r="C217" s="56" t="s">
        <v>297</v>
      </c>
      <c r="D217" s="126"/>
      <c r="E217" s="66">
        <v>26</v>
      </c>
      <c r="F217" s="67">
        <v>2</v>
      </c>
      <c r="G217" s="68">
        <v>9</v>
      </c>
      <c r="H217" s="114">
        <f t="shared" si="3"/>
        <v>37</v>
      </c>
    </row>
    <row r="218" spans="1:8" x14ac:dyDescent="0.25">
      <c r="A218" s="45" t="s">
        <v>281</v>
      </c>
      <c r="B218" s="1" t="s">
        <v>295</v>
      </c>
      <c r="C218" s="58" t="s">
        <v>298</v>
      </c>
      <c r="D218" s="127"/>
      <c r="E218" s="77">
        <v>20</v>
      </c>
      <c r="F218" s="73">
        <v>5</v>
      </c>
      <c r="G218" s="74">
        <v>13</v>
      </c>
      <c r="H218" s="115">
        <f t="shared" si="3"/>
        <v>38</v>
      </c>
    </row>
    <row r="219" spans="1:8" x14ac:dyDescent="0.25">
      <c r="A219" s="45" t="s">
        <v>281</v>
      </c>
      <c r="B219" s="1" t="s">
        <v>295</v>
      </c>
      <c r="C219" s="58" t="s">
        <v>299</v>
      </c>
      <c r="D219" s="127"/>
      <c r="E219" s="69" t="s">
        <v>18</v>
      </c>
      <c r="F219" s="70" t="s">
        <v>18</v>
      </c>
      <c r="G219" s="74">
        <v>3</v>
      </c>
      <c r="H219" s="115">
        <f t="shared" si="3"/>
        <v>3</v>
      </c>
    </row>
    <row r="220" spans="1:8" x14ac:dyDescent="0.25">
      <c r="A220" s="45" t="s">
        <v>281</v>
      </c>
      <c r="B220" s="1" t="s">
        <v>295</v>
      </c>
      <c r="C220" s="58" t="s">
        <v>300</v>
      </c>
      <c r="D220" s="127"/>
      <c r="E220" s="77">
        <v>33</v>
      </c>
      <c r="F220" s="73">
        <v>4</v>
      </c>
      <c r="G220" s="74">
        <v>9</v>
      </c>
      <c r="H220" s="115">
        <f t="shared" si="3"/>
        <v>46</v>
      </c>
    </row>
    <row r="221" spans="1:8" x14ac:dyDescent="0.25">
      <c r="A221" s="45" t="s">
        <v>281</v>
      </c>
      <c r="B221" s="1" t="s">
        <v>295</v>
      </c>
      <c r="C221" s="58" t="s">
        <v>296</v>
      </c>
      <c r="D221" s="127"/>
      <c r="E221" s="77">
        <v>13</v>
      </c>
      <c r="F221" s="70" t="s">
        <v>18</v>
      </c>
      <c r="G221" s="74">
        <v>7</v>
      </c>
      <c r="H221" s="115">
        <f t="shared" si="3"/>
        <v>20</v>
      </c>
    </row>
    <row r="222" spans="1:8" x14ac:dyDescent="0.25">
      <c r="A222" s="45" t="s">
        <v>281</v>
      </c>
      <c r="B222" s="1" t="s">
        <v>295</v>
      </c>
      <c r="C222" s="58" t="s">
        <v>301</v>
      </c>
      <c r="D222" s="127"/>
      <c r="E222" s="77">
        <v>20</v>
      </c>
      <c r="F222" s="73">
        <v>2</v>
      </c>
      <c r="G222" s="74">
        <v>7</v>
      </c>
      <c r="H222" s="115">
        <f t="shared" si="3"/>
        <v>29</v>
      </c>
    </row>
    <row r="223" spans="1:8" x14ac:dyDescent="0.25">
      <c r="A223" s="45" t="s">
        <v>281</v>
      </c>
      <c r="B223" s="1" t="s">
        <v>295</v>
      </c>
      <c r="C223" s="58" t="s">
        <v>302</v>
      </c>
      <c r="D223" s="127"/>
      <c r="E223" s="77">
        <v>5</v>
      </c>
      <c r="F223" s="73">
        <v>1</v>
      </c>
      <c r="G223" s="74">
        <v>3</v>
      </c>
      <c r="H223" s="115">
        <f t="shared" si="3"/>
        <v>9</v>
      </c>
    </row>
    <row r="224" spans="1:8" x14ac:dyDescent="0.25">
      <c r="A224" s="45" t="s">
        <v>281</v>
      </c>
      <c r="B224" s="1" t="s">
        <v>303</v>
      </c>
      <c r="C224" s="58" t="s">
        <v>317</v>
      </c>
      <c r="D224" s="127"/>
      <c r="E224" s="77">
        <v>5</v>
      </c>
      <c r="F224" s="70" t="s">
        <v>18</v>
      </c>
      <c r="G224" s="74">
        <v>4</v>
      </c>
      <c r="H224" s="115">
        <f t="shared" si="3"/>
        <v>9</v>
      </c>
    </row>
    <row r="225" spans="1:8" x14ac:dyDescent="0.25">
      <c r="A225" s="45" t="s">
        <v>281</v>
      </c>
      <c r="B225" s="1" t="s">
        <v>303</v>
      </c>
      <c r="C225" s="58" t="s">
        <v>306</v>
      </c>
      <c r="D225" s="127"/>
      <c r="E225" s="77">
        <v>12</v>
      </c>
      <c r="F225" s="73">
        <v>1</v>
      </c>
      <c r="G225" s="74">
        <v>6</v>
      </c>
      <c r="H225" s="115">
        <f t="shared" si="3"/>
        <v>19</v>
      </c>
    </row>
    <row r="226" spans="1:8" x14ac:dyDescent="0.25">
      <c r="A226" s="45" t="s">
        <v>281</v>
      </c>
      <c r="B226" s="1" t="s">
        <v>303</v>
      </c>
      <c r="C226" s="58" t="s">
        <v>307</v>
      </c>
      <c r="D226" s="127"/>
      <c r="E226" s="77">
        <v>31</v>
      </c>
      <c r="F226" s="73">
        <v>1</v>
      </c>
      <c r="G226" s="71" t="s">
        <v>18</v>
      </c>
      <c r="H226" s="115">
        <f t="shared" si="3"/>
        <v>32</v>
      </c>
    </row>
    <row r="227" spans="1:8" x14ac:dyDescent="0.25">
      <c r="A227" s="45" t="s">
        <v>281</v>
      </c>
      <c r="B227" s="1" t="s">
        <v>303</v>
      </c>
      <c r="C227" s="58" t="s">
        <v>304</v>
      </c>
      <c r="D227" s="127"/>
      <c r="E227" s="77">
        <v>68</v>
      </c>
      <c r="F227" s="73">
        <v>11</v>
      </c>
      <c r="G227" s="74">
        <v>42</v>
      </c>
      <c r="H227" s="115">
        <f t="shared" si="3"/>
        <v>121</v>
      </c>
    </row>
    <row r="228" spans="1:8" x14ac:dyDescent="0.25">
      <c r="A228" s="45" t="s">
        <v>281</v>
      </c>
      <c r="B228" s="1" t="s">
        <v>303</v>
      </c>
      <c r="C228" s="58" t="s">
        <v>308</v>
      </c>
      <c r="D228" s="127"/>
      <c r="E228" s="77">
        <v>12</v>
      </c>
      <c r="F228" s="73">
        <v>4</v>
      </c>
      <c r="G228" s="74">
        <v>5</v>
      </c>
      <c r="H228" s="115">
        <f t="shared" si="3"/>
        <v>21</v>
      </c>
    </row>
    <row r="229" spans="1:8" x14ac:dyDescent="0.25">
      <c r="A229" s="45" t="s">
        <v>281</v>
      </c>
      <c r="B229" s="1" t="s">
        <v>303</v>
      </c>
      <c r="C229" s="58" t="s">
        <v>309</v>
      </c>
      <c r="D229" s="127"/>
      <c r="E229" s="77">
        <v>13</v>
      </c>
      <c r="F229" s="70" t="s">
        <v>18</v>
      </c>
      <c r="G229" s="74">
        <v>2</v>
      </c>
      <c r="H229" s="115">
        <f t="shared" si="3"/>
        <v>15</v>
      </c>
    </row>
    <row r="230" spans="1:8" x14ac:dyDescent="0.25">
      <c r="A230" s="45" t="s">
        <v>281</v>
      </c>
      <c r="B230" s="1" t="s">
        <v>303</v>
      </c>
      <c r="C230" s="58" t="s">
        <v>310</v>
      </c>
      <c r="D230" s="127"/>
      <c r="E230" s="77">
        <v>11</v>
      </c>
      <c r="F230" s="70" t="s">
        <v>18</v>
      </c>
      <c r="G230" s="74">
        <v>1</v>
      </c>
      <c r="H230" s="115">
        <f t="shared" si="3"/>
        <v>12</v>
      </c>
    </row>
    <row r="231" spans="1:8" x14ac:dyDescent="0.25">
      <c r="A231" s="45" t="s">
        <v>281</v>
      </c>
      <c r="B231" s="1" t="s">
        <v>303</v>
      </c>
      <c r="C231" s="58" t="s">
        <v>311</v>
      </c>
      <c r="D231" s="127"/>
      <c r="E231" s="69" t="s">
        <v>18</v>
      </c>
      <c r="F231" s="73">
        <v>1</v>
      </c>
      <c r="G231" s="74">
        <v>1</v>
      </c>
      <c r="H231" s="115">
        <f t="shared" si="3"/>
        <v>2</v>
      </c>
    </row>
    <row r="232" spans="1:8" x14ac:dyDescent="0.25">
      <c r="A232" s="45" t="s">
        <v>281</v>
      </c>
      <c r="B232" s="1" t="s">
        <v>303</v>
      </c>
      <c r="C232" s="58" t="s">
        <v>312</v>
      </c>
      <c r="D232" s="127"/>
      <c r="E232" s="77">
        <v>3</v>
      </c>
      <c r="F232" s="70" t="s">
        <v>18</v>
      </c>
      <c r="G232" s="74">
        <v>2</v>
      </c>
      <c r="H232" s="115">
        <f t="shared" si="3"/>
        <v>5</v>
      </c>
    </row>
    <row r="233" spans="1:8" x14ac:dyDescent="0.25">
      <c r="A233" s="45" t="s">
        <v>281</v>
      </c>
      <c r="B233" s="1" t="s">
        <v>303</v>
      </c>
      <c r="C233" s="58" t="s">
        <v>313</v>
      </c>
      <c r="D233" s="127"/>
      <c r="E233" s="77">
        <v>7</v>
      </c>
      <c r="F233" s="70" t="s">
        <v>18</v>
      </c>
      <c r="G233" s="71" t="s">
        <v>18</v>
      </c>
      <c r="H233" s="115">
        <f t="shared" si="3"/>
        <v>7</v>
      </c>
    </row>
    <row r="234" spans="1:8" x14ac:dyDescent="0.25">
      <c r="A234" s="45" t="s">
        <v>281</v>
      </c>
      <c r="B234" s="1" t="s">
        <v>303</v>
      </c>
      <c r="C234" s="58" t="s">
        <v>314</v>
      </c>
      <c r="D234" s="127"/>
      <c r="E234" s="77">
        <v>8</v>
      </c>
      <c r="F234" s="73">
        <v>1</v>
      </c>
      <c r="G234" s="74">
        <v>9</v>
      </c>
      <c r="H234" s="115">
        <f t="shared" si="3"/>
        <v>18</v>
      </c>
    </row>
    <row r="235" spans="1:8" x14ac:dyDescent="0.25">
      <c r="A235" s="45" t="s">
        <v>281</v>
      </c>
      <c r="B235" s="1" t="s">
        <v>303</v>
      </c>
      <c r="C235" s="58" t="s">
        <v>315</v>
      </c>
      <c r="D235" s="127"/>
      <c r="E235" s="77">
        <v>5</v>
      </c>
      <c r="F235" s="73">
        <v>1</v>
      </c>
      <c r="G235" s="74">
        <v>2</v>
      </c>
      <c r="H235" s="115">
        <f t="shared" si="3"/>
        <v>8</v>
      </c>
    </row>
    <row r="236" spans="1:8" x14ac:dyDescent="0.25">
      <c r="A236" s="45" t="s">
        <v>281</v>
      </c>
      <c r="B236" s="1" t="s">
        <v>303</v>
      </c>
      <c r="C236" s="58" t="s">
        <v>316</v>
      </c>
      <c r="D236" s="127"/>
      <c r="E236" s="77">
        <v>12</v>
      </c>
      <c r="F236" s="70" t="s">
        <v>18</v>
      </c>
      <c r="G236" s="74">
        <v>5</v>
      </c>
      <c r="H236" s="115">
        <f t="shared" si="3"/>
        <v>17</v>
      </c>
    </row>
    <row r="237" spans="1:8" x14ac:dyDescent="0.25">
      <c r="A237" s="45" t="s">
        <v>281</v>
      </c>
      <c r="B237" s="1" t="s">
        <v>282</v>
      </c>
      <c r="C237" s="58" t="s">
        <v>285</v>
      </c>
      <c r="D237" s="127"/>
      <c r="E237" s="77">
        <v>36</v>
      </c>
      <c r="F237" s="73">
        <v>2</v>
      </c>
      <c r="G237" s="74">
        <v>20</v>
      </c>
      <c r="H237" s="115">
        <f t="shared" si="3"/>
        <v>58</v>
      </c>
    </row>
    <row r="238" spans="1:8" x14ac:dyDescent="0.25">
      <c r="A238" s="45" t="s">
        <v>281</v>
      </c>
      <c r="B238" s="1" t="s">
        <v>282</v>
      </c>
      <c r="C238" s="58" t="s">
        <v>283</v>
      </c>
      <c r="D238" s="127"/>
      <c r="E238" s="77">
        <v>108</v>
      </c>
      <c r="F238" s="73">
        <v>28</v>
      </c>
      <c r="G238" s="74">
        <v>37</v>
      </c>
      <c r="H238" s="115">
        <f t="shared" si="3"/>
        <v>173</v>
      </c>
    </row>
    <row r="239" spans="1:8" x14ac:dyDescent="0.25">
      <c r="A239" s="45" t="s">
        <v>281</v>
      </c>
      <c r="B239" s="1" t="s">
        <v>282</v>
      </c>
      <c r="C239" s="58" t="s">
        <v>284</v>
      </c>
      <c r="D239" s="127"/>
      <c r="E239" s="77">
        <v>34</v>
      </c>
      <c r="F239" s="73">
        <v>1</v>
      </c>
      <c r="G239" s="74">
        <v>44</v>
      </c>
      <c r="H239" s="115">
        <f t="shared" si="3"/>
        <v>79</v>
      </c>
    </row>
    <row r="240" spans="1:8" x14ac:dyDescent="0.25">
      <c r="A240" s="45" t="s">
        <v>281</v>
      </c>
      <c r="B240" s="1" t="s">
        <v>282</v>
      </c>
      <c r="C240" s="58" t="s">
        <v>286</v>
      </c>
      <c r="D240" s="127"/>
      <c r="E240" s="77">
        <v>7</v>
      </c>
      <c r="F240" s="70" t="s">
        <v>18</v>
      </c>
      <c r="G240" s="74">
        <v>2</v>
      </c>
      <c r="H240" s="115">
        <f t="shared" si="3"/>
        <v>9</v>
      </c>
    </row>
    <row r="241" spans="1:8" x14ac:dyDescent="0.25">
      <c r="A241" s="45" t="s">
        <v>281</v>
      </c>
      <c r="B241" s="1" t="s">
        <v>282</v>
      </c>
      <c r="C241" s="58" t="s">
        <v>294</v>
      </c>
      <c r="D241" s="127"/>
      <c r="E241" s="77">
        <v>36</v>
      </c>
      <c r="F241" s="73">
        <v>6</v>
      </c>
      <c r="G241" s="74">
        <v>6</v>
      </c>
      <c r="H241" s="115">
        <f t="shared" si="3"/>
        <v>48</v>
      </c>
    </row>
    <row r="242" spans="1:8" x14ac:dyDescent="0.25">
      <c r="A242" s="45" t="s">
        <v>281</v>
      </c>
      <c r="B242" s="1" t="s">
        <v>282</v>
      </c>
      <c r="C242" s="58" t="s">
        <v>287</v>
      </c>
      <c r="D242" s="127"/>
      <c r="E242" s="77">
        <v>15</v>
      </c>
      <c r="F242" s="73">
        <v>7</v>
      </c>
      <c r="G242" s="74">
        <v>5</v>
      </c>
      <c r="H242" s="115">
        <f t="shared" si="3"/>
        <v>27</v>
      </c>
    </row>
    <row r="243" spans="1:8" x14ac:dyDescent="0.25">
      <c r="A243" s="45" t="s">
        <v>281</v>
      </c>
      <c r="B243" s="1" t="s">
        <v>282</v>
      </c>
      <c r="C243" s="58" t="s">
        <v>288</v>
      </c>
      <c r="D243" s="127"/>
      <c r="E243" s="77">
        <v>23</v>
      </c>
      <c r="F243" s="73">
        <v>4</v>
      </c>
      <c r="G243" s="74">
        <v>10</v>
      </c>
      <c r="H243" s="115">
        <f t="shared" si="3"/>
        <v>37</v>
      </c>
    </row>
    <row r="244" spans="1:8" x14ac:dyDescent="0.25">
      <c r="A244" s="45" t="s">
        <v>281</v>
      </c>
      <c r="B244" s="1" t="s">
        <v>282</v>
      </c>
      <c r="C244" s="58" t="s">
        <v>289</v>
      </c>
      <c r="D244" s="127"/>
      <c r="E244" s="77">
        <v>20</v>
      </c>
      <c r="F244" s="73">
        <v>1</v>
      </c>
      <c r="G244" s="74">
        <v>9</v>
      </c>
      <c r="H244" s="115">
        <f t="shared" si="3"/>
        <v>30</v>
      </c>
    </row>
    <row r="245" spans="1:8" x14ac:dyDescent="0.25">
      <c r="A245" s="45" t="s">
        <v>281</v>
      </c>
      <c r="B245" s="1" t="s">
        <v>282</v>
      </c>
      <c r="C245" s="58" t="s">
        <v>290</v>
      </c>
      <c r="D245" s="127"/>
      <c r="E245" s="77">
        <v>60</v>
      </c>
      <c r="F245" s="73">
        <v>13</v>
      </c>
      <c r="G245" s="74">
        <v>29</v>
      </c>
      <c r="H245" s="115">
        <f t="shared" si="3"/>
        <v>102</v>
      </c>
    </row>
    <row r="246" spans="1:8" x14ac:dyDescent="0.25">
      <c r="A246" s="45" t="s">
        <v>281</v>
      </c>
      <c r="B246" s="1" t="s">
        <v>282</v>
      </c>
      <c r="C246" s="58" t="s">
        <v>291</v>
      </c>
      <c r="D246" s="127"/>
      <c r="E246" s="77">
        <v>15</v>
      </c>
      <c r="F246" s="70" t="s">
        <v>18</v>
      </c>
      <c r="G246" s="74">
        <v>4</v>
      </c>
      <c r="H246" s="115">
        <f t="shared" si="3"/>
        <v>19</v>
      </c>
    </row>
    <row r="247" spans="1:8" x14ac:dyDescent="0.25">
      <c r="A247" s="45" t="s">
        <v>281</v>
      </c>
      <c r="B247" s="1" t="s">
        <v>282</v>
      </c>
      <c r="C247" s="58" t="s">
        <v>292</v>
      </c>
      <c r="D247" s="127"/>
      <c r="E247" s="77">
        <v>52</v>
      </c>
      <c r="F247" s="73">
        <v>10</v>
      </c>
      <c r="G247" s="74">
        <v>27</v>
      </c>
      <c r="H247" s="115">
        <f t="shared" si="3"/>
        <v>89</v>
      </c>
    </row>
    <row r="248" spans="1:8" ht="15.75" thickBot="1" x14ac:dyDescent="0.3">
      <c r="A248" s="62" t="s">
        <v>281</v>
      </c>
      <c r="B248" s="111" t="s">
        <v>282</v>
      </c>
      <c r="C248" s="112" t="s">
        <v>293</v>
      </c>
      <c r="D248" s="128"/>
      <c r="E248" s="131">
        <v>20</v>
      </c>
      <c r="F248" s="119">
        <v>1</v>
      </c>
      <c r="G248" s="120">
        <v>18</v>
      </c>
      <c r="H248" s="116">
        <f t="shared" si="3"/>
        <v>39</v>
      </c>
    </row>
    <row r="249" spans="1:8" x14ac:dyDescent="0.25">
      <c r="A249" s="52" t="s">
        <v>318</v>
      </c>
      <c r="B249" s="41" t="s">
        <v>319</v>
      </c>
      <c r="C249" s="56" t="s">
        <v>321</v>
      </c>
      <c r="D249" s="126"/>
      <c r="E249" s="66">
        <v>16</v>
      </c>
      <c r="F249" s="67">
        <v>1</v>
      </c>
      <c r="G249" s="68">
        <v>7</v>
      </c>
      <c r="H249" s="114">
        <f t="shared" si="3"/>
        <v>24</v>
      </c>
    </row>
    <row r="250" spans="1:8" x14ac:dyDescent="0.25">
      <c r="A250" s="45" t="s">
        <v>318</v>
      </c>
      <c r="B250" s="1" t="s">
        <v>319</v>
      </c>
      <c r="C250" s="58" t="s">
        <v>340</v>
      </c>
      <c r="D250" s="127"/>
      <c r="E250" s="77">
        <v>9</v>
      </c>
      <c r="F250" s="70" t="s">
        <v>18</v>
      </c>
      <c r="G250" s="74">
        <v>8</v>
      </c>
      <c r="H250" s="115">
        <f t="shared" si="3"/>
        <v>17</v>
      </c>
    </row>
    <row r="251" spans="1:8" x14ac:dyDescent="0.25">
      <c r="A251" s="45" t="s">
        <v>318</v>
      </c>
      <c r="B251" s="1" t="s">
        <v>319</v>
      </c>
      <c r="C251" s="58" t="s">
        <v>322</v>
      </c>
      <c r="D251" s="127"/>
      <c r="E251" s="77">
        <v>9</v>
      </c>
      <c r="F251" s="73">
        <v>4</v>
      </c>
      <c r="G251" s="74">
        <v>9</v>
      </c>
      <c r="H251" s="115">
        <f t="shared" si="3"/>
        <v>22</v>
      </c>
    </row>
    <row r="252" spans="1:8" x14ac:dyDescent="0.25">
      <c r="A252" s="45" t="s">
        <v>318</v>
      </c>
      <c r="B252" s="1" t="s">
        <v>319</v>
      </c>
      <c r="C252" s="58" t="s">
        <v>323</v>
      </c>
      <c r="D252" s="127"/>
      <c r="E252" s="77">
        <v>10</v>
      </c>
      <c r="F252" s="70" t="s">
        <v>18</v>
      </c>
      <c r="G252" s="74">
        <v>2</v>
      </c>
      <c r="H252" s="115">
        <f t="shared" si="3"/>
        <v>12</v>
      </c>
    </row>
    <row r="253" spans="1:8" x14ac:dyDescent="0.25">
      <c r="A253" s="45" t="s">
        <v>318</v>
      </c>
      <c r="B253" s="1" t="s">
        <v>319</v>
      </c>
      <c r="C253" s="58" t="s">
        <v>324</v>
      </c>
      <c r="D253" s="127"/>
      <c r="E253" s="77">
        <v>10</v>
      </c>
      <c r="F253" s="73">
        <v>1</v>
      </c>
      <c r="G253" s="74">
        <v>3</v>
      </c>
      <c r="H253" s="115">
        <f t="shared" si="3"/>
        <v>14</v>
      </c>
    </row>
    <row r="254" spans="1:8" x14ac:dyDescent="0.25">
      <c r="A254" s="45" t="s">
        <v>318</v>
      </c>
      <c r="B254" s="1" t="s">
        <v>319</v>
      </c>
      <c r="C254" s="58" t="s">
        <v>325</v>
      </c>
      <c r="D254" s="127"/>
      <c r="E254" s="77">
        <v>7</v>
      </c>
      <c r="F254" s="70" t="s">
        <v>18</v>
      </c>
      <c r="G254" s="74">
        <v>2</v>
      </c>
      <c r="H254" s="115">
        <f t="shared" si="3"/>
        <v>9</v>
      </c>
    </row>
    <row r="255" spans="1:8" x14ac:dyDescent="0.25">
      <c r="A255" s="45" t="s">
        <v>318</v>
      </c>
      <c r="B255" s="1" t="s">
        <v>319</v>
      </c>
      <c r="C255" s="58" t="s">
        <v>326</v>
      </c>
      <c r="D255" s="127"/>
      <c r="E255" s="77">
        <v>10</v>
      </c>
      <c r="F255" s="70" t="s">
        <v>18</v>
      </c>
      <c r="G255" s="74">
        <v>5</v>
      </c>
      <c r="H255" s="115">
        <f t="shared" si="3"/>
        <v>15</v>
      </c>
    </row>
    <row r="256" spans="1:8" x14ac:dyDescent="0.25">
      <c r="A256" s="45" t="s">
        <v>318</v>
      </c>
      <c r="B256" s="1" t="s">
        <v>319</v>
      </c>
      <c r="C256" s="58" t="s">
        <v>327</v>
      </c>
      <c r="D256" s="127"/>
      <c r="E256" s="77">
        <v>39</v>
      </c>
      <c r="F256" s="73">
        <v>1</v>
      </c>
      <c r="G256" s="74">
        <v>17</v>
      </c>
      <c r="H256" s="115">
        <f t="shared" si="3"/>
        <v>57</v>
      </c>
    </row>
    <row r="257" spans="1:8" x14ac:dyDescent="0.25">
      <c r="A257" s="45" t="s">
        <v>318</v>
      </c>
      <c r="B257" s="1" t="s">
        <v>319</v>
      </c>
      <c r="C257" s="58" t="s">
        <v>328</v>
      </c>
      <c r="D257" s="127"/>
      <c r="E257" s="77">
        <v>12</v>
      </c>
      <c r="F257" s="73">
        <v>2</v>
      </c>
      <c r="G257" s="74">
        <v>6</v>
      </c>
      <c r="H257" s="115">
        <f t="shared" si="3"/>
        <v>20</v>
      </c>
    </row>
    <row r="258" spans="1:8" x14ac:dyDescent="0.25">
      <c r="A258" s="45" t="s">
        <v>318</v>
      </c>
      <c r="B258" s="1" t="s">
        <v>319</v>
      </c>
      <c r="C258" s="58" t="s">
        <v>329</v>
      </c>
      <c r="D258" s="127"/>
      <c r="E258" s="77">
        <v>11</v>
      </c>
      <c r="F258" s="70" t="s">
        <v>18</v>
      </c>
      <c r="G258" s="74">
        <v>3</v>
      </c>
      <c r="H258" s="115">
        <f t="shared" si="3"/>
        <v>14</v>
      </c>
    </row>
    <row r="259" spans="1:8" x14ac:dyDescent="0.25">
      <c r="A259" s="45" t="s">
        <v>318</v>
      </c>
      <c r="B259" s="1" t="s">
        <v>319</v>
      </c>
      <c r="C259" s="58" t="s">
        <v>330</v>
      </c>
      <c r="D259" s="127"/>
      <c r="E259" s="77">
        <v>24</v>
      </c>
      <c r="F259" s="73">
        <v>3</v>
      </c>
      <c r="G259" s="74">
        <v>10</v>
      </c>
      <c r="H259" s="115">
        <f t="shared" si="3"/>
        <v>37</v>
      </c>
    </row>
    <row r="260" spans="1:8" x14ac:dyDescent="0.25">
      <c r="A260" s="45" t="s">
        <v>318</v>
      </c>
      <c r="B260" s="1" t="s">
        <v>319</v>
      </c>
      <c r="C260" s="58" t="s">
        <v>331</v>
      </c>
      <c r="D260" s="127"/>
      <c r="E260" s="77">
        <v>24</v>
      </c>
      <c r="F260" s="70" t="s">
        <v>18</v>
      </c>
      <c r="G260" s="74">
        <v>27</v>
      </c>
      <c r="H260" s="115">
        <f t="shared" si="3"/>
        <v>51</v>
      </c>
    </row>
    <row r="261" spans="1:8" x14ac:dyDescent="0.25">
      <c r="A261" s="45" t="s">
        <v>318</v>
      </c>
      <c r="B261" s="1" t="s">
        <v>319</v>
      </c>
      <c r="C261" s="58" t="s">
        <v>332</v>
      </c>
      <c r="D261" s="127"/>
      <c r="E261" s="77">
        <v>1</v>
      </c>
      <c r="F261" s="70" t="s">
        <v>18</v>
      </c>
      <c r="G261" s="74">
        <v>1</v>
      </c>
      <c r="H261" s="115">
        <f t="shared" si="3"/>
        <v>2</v>
      </c>
    </row>
    <row r="262" spans="1:8" x14ac:dyDescent="0.25">
      <c r="A262" s="45" t="s">
        <v>318</v>
      </c>
      <c r="B262" s="1" t="s">
        <v>319</v>
      </c>
      <c r="C262" s="58" t="s">
        <v>333</v>
      </c>
      <c r="D262" s="127"/>
      <c r="E262" s="77">
        <v>23</v>
      </c>
      <c r="F262" s="73">
        <v>2</v>
      </c>
      <c r="G262" s="74">
        <v>14</v>
      </c>
      <c r="H262" s="115">
        <f t="shared" ref="H262:H325" si="4">SUM(E262:G262)</f>
        <v>39</v>
      </c>
    </row>
    <row r="263" spans="1:8" x14ac:dyDescent="0.25">
      <c r="A263" s="45" t="s">
        <v>318</v>
      </c>
      <c r="B263" s="1" t="s">
        <v>319</v>
      </c>
      <c r="C263" s="58" t="s">
        <v>334</v>
      </c>
      <c r="D263" s="127"/>
      <c r="E263" s="77">
        <v>63</v>
      </c>
      <c r="F263" s="73">
        <v>7</v>
      </c>
      <c r="G263" s="74">
        <v>19</v>
      </c>
      <c r="H263" s="115">
        <f t="shared" si="4"/>
        <v>89</v>
      </c>
    </row>
    <row r="264" spans="1:8" x14ac:dyDescent="0.25">
      <c r="A264" s="45" t="s">
        <v>318</v>
      </c>
      <c r="B264" s="1" t="s">
        <v>319</v>
      </c>
      <c r="C264" s="58" t="s">
        <v>335</v>
      </c>
      <c r="D264" s="127"/>
      <c r="E264" s="77">
        <v>5</v>
      </c>
      <c r="F264" s="70" t="s">
        <v>18</v>
      </c>
      <c r="G264" s="74">
        <v>7</v>
      </c>
      <c r="H264" s="115">
        <f t="shared" si="4"/>
        <v>12</v>
      </c>
    </row>
    <row r="265" spans="1:8" x14ac:dyDescent="0.25">
      <c r="A265" s="45" t="s">
        <v>318</v>
      </c>
      <c r="B265" s="1" t="s">
        <v>319</v>
      </c>
      <c r="C265" s="58" t="s">
        <v>320</v>
      </c>
      <c r="D265" s="127"/>
      <c r="E265" s="77">
        <v>160</v>
      </c>
      <c r="F265" s="73">
        <v>16</v>
      </c>
      <c r="G265" s="74">
        <v>91</v>
      </c>
      <c r="H265" s="115">
        <f t="shared" si="4"/>
        <v>267</v>
      </c>
    </row>
    <row r="266" spans="1:8" x14ac:dyDescent="0.25">
      <c r="A266" s="45" t="s">
        <v>318</v>
      </c>
      <c r="B266" s="1" t="s">
        <v>319</v>
      </c>
      <c r="C266" s="58" t="s">
        <v>336</v>
      </c>
      <c r="D266" s="127"/>
      <c r="E266" s="77">
        <v>8</v>
      </c>
      <c r="F266" s="73">
        <v>1</v>
      </c>
      <c r="G266" s="74">
        <v>3</v>
      </c>
      <c r="H266" s="115">
        <f t="shared" si="4"/>
        <v>12</v>
      </c>
    </row>
    <row r="267" spans="1:8" x14ac:dyDescent="0.25">
      <c r="A267" s="45" t="s">
        <v>318</v>
      </c>
      <c r="B267" s="1" t="s">
        <v>319</v>
      </c>
      <c r="C267" s="58" t="s">
        <v>337</v>
      </c>
      <c r="D267" s="127"/>
      <c r="E267" s="77">
        <v>5</v>
      </c>
      <c r="F267" s="70" t="s">
        <v>18</v>
      </c>
      <c r="G267" s="74">
        <v>5</v>
      </c>
      <c r="H267" s="115">
        <f t="shared" si="4"/>
        <v>10</v>
      </c>
    </row>
    <row r="268" spans="1:8" x14ac:dyDescent="0.25">
      <c r="A268" s="45" t="s">
        <v>318</v>
      </c>
      <c r="B268" s="1" t="s">
        <v>319</v>
      </c>
      <c r="C268" s="58" t="s">
        <v>338</v>
      </c>
      <c r="D268" s="127"/>
      <c r="E268" s="77">
        <v>20</v>
      </c>
      <c r="F268" s="70" t="s">
        <v>18</v>
      </c>
      <c r="G268" s="74">
        <v>9</v>
      </c>
      <c r="H268" s="115">
        <f t="shared" si="4"/>
        <v>29</v>
      </c>
    </row>
    <row r="269" spans="1:8" x14ac:dyDescent="0.25">
      <c r="A269" s="45" t="s">
        <v>318</v>
      </c>
      <c r="B269" s="1" t="s">
        <v>319</v>
      </c>
      <c r="C269" s="58" t="s">
        <v>339</v>
      </c>
      <c r="D269" s="127"/>
      <c r="E269" s="77">
        <v>71</v>
      </c>
      <c r="F269" s="73">
        <v>4</v>
      </c>
      <c r="G269" s="74">
        <v>37</v>
      </c>
      <c r="H269" s="115">
        <f t="shared" si="4"/>
        <v>112</v>
      </c>
    </row>
    <row r="270" spans="1:8" x14ac:dyDescent="0.25">
      <c r="A270" s="45" t="s">
        <v>318</v>
      </c>
      <c r="B270" s="1" t="s">
        <v>341</v>
      </c>
      <c r="C270" s="58" t="s">
        <v>342</v>
      </c>
      <c r="D270" s="127"/>
      <c r="E270" s="77">
        <v>42</v>
      </c>
      <c r="F270" s="73">
        <v>3</v>
      </c>
      <c r="G270" s="74">
        <v>24</v>
      </c>
      <c r="H270" s="115">
        <f t="shared" si="4"/>
        <v>69</v>
      </c>
    </row>
    <row r="271" spans="1:8" x14ac:dyDescent="0.25">
      <c r="A271" s="45" t="s">
        <v>318</v>
      </c>
      <c r="B271" s="1" t="s">
        <v>341</v>
      </c>
      <c r="C271" s="58" t="s">
        <v>343</v>
      </c>
      <c r="D271" s="127"/>
      <c r="E271" s="77">
        <v>29</v>
      </c>
      <c r="F271" s="70" t="s">
        <v>18</v>
      </c>
      <c r="G271" s="74">
        <v>5</v>
      </c>
      <c r="H271" s="115">
        <f t="shared" si="4"/>
        <v>34</v>
      </c>
    </row>
    <row r="272" spans="1:8" x14ac:dyDescent="0.25">
      <c r="A272" s="45" t="s">
        <v>318</v>
      </c>
      <c r="B272" s="1" t="s">
        <v>341</v>
      </c>
      <c r="C272" s="58" t="s">
        <v>344</v>
      </c>
      <c r="D272" s="127"/>
      <c r="E272" s="77">
        <v>16</v>
      </c>
      <c r="F272" s="70" t="s">
        <v>18</v>
      </c>
      <c r="G272" s="74">
        <v>11</v>
      </c>
      <c r="H272" s="115">
        <f t="shared" si="4"/>
        <v>27</v>
      </c>
    </row>
    <row r="273" spans="1:8" x14ac:dyDescent="0.25">
      <c r="A273" s="45" t="s">
        <v>318</v>
      </c>
      <c r="B273" s="1" t="s">
        <v>341</v>
      </c>
      <c r="C273" s="58" t="s">
        <v>345</v>
      </c>
      <c r="D273" s="127"/>
      <c r="E273" s="77">
        <v>14</v>
      </c>
      <c r="F273" s="70" t="s">
        <v>18</v>
      </c>
      <c r="G273" s="74">
        <v>6</v>
      </c>
      <c r="H273" s="115">
        <f t="shared" si="4"/>
        <v>20</v>
      </c>
    </row>
    <row r="274" spans="1:8" x14ac:dyDescent="0.25">
      <c r="A274" s="45" t="s">
        <v>318</v>
      </c>
      <c r="B274" s="1" t="s">
        <v>341</v>
      </c>
      <c r="C274" s="58" t="s">
        <v>346</v>
      </c>
      <c r="D274" s="127"/>
      <c r="E274" s="77">
        <v>13</v>
      </c>
      <c r="F274" s="70" t="s">
        <v>18</v>
      </c>
      <c r="G274" s="74">
        <v>3</v>
      </c>
      <c r="H274" s="115">
        <f t="shared" si="4"/>
        <v>16</v>
      </c>
    </row>
    <row r="275" spans="1:8" x14ac:dyDescent="0.25">
      <c r="A275" s="45" t="s">
        <v>318</v>
      </c>
      <c r="B275" s="1" t="s">
        <v>341</v>
      </c>
      <c r="C275" s="58" t="s">
        <v>347</v>
      </c>
      <c r="D275" s="127"/>
      <c r="E275" s="77">
        <v>8</v>
      </c>
      <c r="F275" s="70" t="s">
        <v>18</v>
      </c>
      <c r="G275" s="74">
        <v>4</v>
      </c>
      <c r="H275" s="115">
        <f t="shared" si="4"/>
        <v>12</v>
      </c>
    </row>
    <row r="276" spans="1:8" x14ac:dyDescent="0.25">
      <c r="A276" s="45" t="s">
        <v>318</v>
      </c>
      <c r="B276" s="1" t="s">
        <v>341</v>
      </c>
      <c r="C276" s="58" t="s">
        <v>348</v>
      </c>
      <c r="D276" s="127"/>
      <c r="E276" s="77">
        <v>6</v>
      </c>
      <c r="F276" s="70" t="s">
        <v>18</v>
      </c>
      <c r="G276" s="74">
        <v>6</v>
      </c>
      <c r="H276" s="115">
        <f t="shared" si="4"/>
        <v>12</v>
      </c>
    </row>
    <row r="277" spans="1:8" x14ac:dyDescent="0.25">
      <c r="A277" s="45" t="s">
        <v>318</v>
      </c>
      <c r="B277" s="1" t="s">
        <v>341</v>
      </c>
      <c r="C277" s="58" t="s">
        <v>349</v>
      </c>
      <c r="D277" s="127"/>
      <c r="E277" s="77">
        <v>15</v>
      </c>
      <c r="F277" s="70" t="s">
        <v>18</v>
      </c>
      <c r="G277" s="71" t="s">
        <v>18</v>
      </c>
      <c r="H277" s="115">
        <f t="shared" si="4"/>
        <v>15</v>
      </c>
    </row>
    <row r="278" spans="1:8" x14ac:dyDescent="0.25">
      <c r="A278" s="45" t="s">
        <v>318</v>
      </c>
      <c r="B278" s="1" t="s">
        <v>341</v>
      </c>
      <c r="C278" s="58" t="s">
        <v>350</v>
      </c>
      <c r="D278" s="127"/>
      <c r="E278" s="77">
        <v>23</v>
      </c>
      <c r="F278" s="70" t="s">
        <v>18</v>
      </c>
      <c r="G278" s="74">
        <v>3</v>
      </c>
      <c r="H278" s="115">
        <f t="shared" si="4"/>
        <v>26</v>
      </c>
    </row>
    <row r="279" spans="1:8" x14ac:dyDescent="0.25">
      <c r="A279" s="45" t="s">
        <v>318</v>
      </c>
      <c r="B279" s="1" t="s">
        <v>341</v>
      </c>
      <c r="C279" s="58" t="s">
        <v>351</v>
      </c>
      <c r="D279" s="127"/>
      <c r="E279" s="77">
        <v>18</v>
      </c>
      <c r="F279" s="70" t="s">
        <v>18</v>
      </c>
      <c r="G279" s="74">
        <v>1</v>
      </c>
      <c r="H279" s="115">
        <f t="shared" si="4"/>
        <v>19</v>
      </c>
    </row>
    <row r="280" spans="1:8" ht="15.75" thickBot="1" x14ac:dyDescent="0.3">
      <c r="A280" s="62" t="s">
        <v>318</v>
      </c>
      <c r="B280" s="111" t="s">
        <v>341</v>
      </c>
      <c r="C280" s="112" t="s">
        <v>352</v>
      </c>
      <c r="D280" s="128"/>
      <c r="E280" s="131">
        <v>37</v>
      </c>
      <c r="F280" s="119">
        <v>2</v>
      </c>
      <c r="G280" s="120">
        <v>12</v>
      </c>
      <c r="H280" s="116">
        <f t="shared" si="4"/>
        <v>51</v>
      </c>
    </row>
    <row r="281" spans="1:8" x14ac:dyDescent="0.25">
      <c r="A281" s="52" t="s">
        <v>353</v>
      </c>
      <c r="B281" s="41" t="s">
        <v>363</v>
      </c>
      <c r="C281" s="56" t="s">
        <v>365</v>
      </c>
      <c r="D281" s="126"/>
      <c r="E281" s="66">
        <v>14</v>
      </c>
      <c r="F281" s="76" t="s">
        <v>18</v>
      </c>
      <c r="G281" s="68">
        <v>3</v>
      </c>
      <c r="H281" s="114">
        <f t="shared" si="4"/>
        <v>17</v>
      </c>
    </row>
    <row r="282" spans="1:8" x14ac:dyDescent="0.25">
      <c r="A282" s="45" t="s">
        <v>353</v>
      </c>
      <c r="B282" s="1" t="s">
        <v>363</v>
      </c>
      <c r="C282" s="58" t="s">
        <v>364</v>
      </c>
      <c r="D282" s="127"/>
      <c r="E282" s="77">
        <v>12</v>
      </c>
      <c r="F282" s="70" t="s">
        <v>18</v>
      </c>
      <c r="G282" s="74">
        <v>11</v>
      </c>
      <c r="H282" s="115">
        <f t="shared" si="4"/>
        <v>23</v>
      </c>
    </row>
    <row r="283" spans="1:8" x14ac:dyDescent="0.25">
      <c r="A283" s="45" t="s">
        <v>353</v>
      </c>
      <c r="B283" s="1" t="s">
        <v>363</v>
      </c>
      <c r="C283" s="58" t="s">
        <v>366</v>
      </c>
      <c r="D283" s="127"/>
      <c r="E283" s="77">
        <v>15</v>
      </c>
      <c r="F283" s="70" t="s">
        <v>18</v>
      </c>
      <c r="G283" s="74">
        <v>1</v>
      </c>
      <c r="H283" s="115">
        <f t="shared" si="4"/>
        <v>16</v>
      </c>
    </row>
    <row r="284" spans="1:8" x14ac:dyDescent="0.25">
      <c r="A284" s="45" t="s">
        <v>353</v>
      </c>
      <c r="B284" s="1" t="s">
        <v>363</v>
      </c>
      <c r="C284" s="58" t="s">
        <v>367</v>
      </c>
      <c r="D284" s="127"/>
      <c r="E284" s="77">
        <v>27</v>
      </c>
      <c r="F284" s="70" t="s">
        <v>18</v>
      </c>
      <c r="G284" s="74">
        <v>5</v>
      </c>
      <c r="H284" s="115">
        <f t="shared" si="4"/>
        <v>32</v>
      </c>
    </row>
    <row r="285" spans="1:8" x14ac:dyDescent="0.25">
      <c r="A285" s="45" t="s">
        <v>353</v>
      </c>
      <c r="B285" s="1" t="s">
        <v>354</v>
      </c>
      <c r="C285" s="58" t="s">
        <v>356</v>
      </c>
      <c r="D285" s="127"/>
      <c r="E285" s="77">
        <v>1</v>
      </c>
      <c r="F285" s="70" t="s">
        <v>18</v>
      </c>
      <c r="G285" s="74">
        <v>5</v>
      </c>
      <c r="H285" s="115">
        <f t="shared" si="4"/>
        <v>6</v>
      </c>
    </row>
    <row r="286" spans="1:8" x14ac:dyDescent="0.25">
      <c r="A286" s="45" t="s">
        <v>353</v>
      </c>
      <c r="B286" s="1" t="s">
        <v>354</v>
      </c>
      <c r="C286" s="58" t="s">
        <v>357</v>
      </c>
      <c r="D286" s="127"/>
      <c r="E286" s="77">
        <v>9</v>
      </c>
      <c r="F286" s="73">
        <v>1</v>
      </c>
      <c r="G286" s="74">
        <v>9</v>
      </c>
      <c r="H286" s="115">
        <f t="shared" si="4"/>
        <v>19</v>
      </c>
    </row>
    <row r="287" spans="1:8" x14ac:dyDescent="0.25">
      <c r="A287" s="45" t="s">
        <v>353</v>
      </c>
      <c r="B287" s="1" t="s">
        <v>354</v>
      </c>
      <c r="C287" s="58" t="s">
        <v>358</v>
      </c>
      <c r="D287" s="127"/>
      <c r="E287" s="77">
        <v>19</v>
      </c>
      <c r="F287" s="73">
        <v>1</v>
      </c>
      <c r="G287" s="74">
        <v>9</v>
      </c>
      <c r="H287" s="115">
        <f t="shared" si="4"/>
        <v>29</v>
      </c>
    </row>
    <row r="288" spans="1:8" x14ac:dyDescent="0.25">
      <c r="A288" s="45" t="s">
        <v>353</v>
      </c>
      <c r="B288" s="1" t="s">
        <v>354</v>
      </c>
      <c r="C288" s="58" t="s">
        <v>359</v>
      </c>
      <c r="D288" s="127"/>
      <c r="E288" s="77">
        <v>2</v>
      </c>
      <c r="F288" s="70" t="s">
        <v>18</v>
      </c>
      <c r="G288" s="71" t="s">
        <v>18</v>
      </c>
      <c r="H288" s="115">
        <f t="shared" si="4"/>
        <v>2</v>
      </c>
    </row>
    <row r="289" spans="1:8" x14ac:dyDescent="0.25">
      <c r="A289" s="45" t="s">
        <v>353</v>
      </c>
      <c r="B289" s="1" t="s">
        <v>354</v>
      </c>
      <c r="C289" s="58" t="s">
        <v>360</v>
      </c>
      <c r="D289" s="127"/>
      <c r="E289" s="77">
        <v>7</v>
      </c>
      <c r="F289" s="70" t="s">
        <v>18</v>
      </c>
      <c r="G289" s="74">
        <v>6</v>
      </c>
      <c r="H289" s="115">
        <f t="shared" si="4"/>
        <v>13</v>
      </c>
    </row>
    <row r="290" spans="1:8" x14ac:dyDescent="0.25">
      <c r="A290" s="45" t="s">
        <v>353</v>
      </c>
      <c r="B290" s="1" t="s">
        <v>354</v>
      </c>
      <c r="C290" s="58" t="s">
        <v>361</v>
      </c>
      <c r="D290" s="127"/>
      <c r="E290" s="77">
        <v>12</v>
      </c>
      <c r="F290" s="70" t="s">
        <v>18</v>
      </c>
      <c r="G290" s="74">
        <v>6</v>
      </c>
      <c r="H290" s="115">
        <f t="shared" si="4"/>
        <v>18</v>
      </c>
    </row>
    <row r="291" spans="1:8" x14ac:dyDescent="0.25">
      <c r="A291" s="45" t="s">
        <v>353</v>
      </c>
      <c r="B291" s="1" t="s">
        <v>354</v>
      </c>
      <c r="C291" s="58" t="s">
        <v>362</v>
      </c>
      <c r="D291" s="127"/>
      <c r="E291" s="77">
        <v>47</v>
      </c>
      <c r="F291" s="70" t="s">
        <v>18</v>
      </c>
      <c r="G291" s="74">
        <v>10</v>
      </c>
      <c r="H291" s="115">
        <f t="shared" si="4"/>
        <v>57</v>
      </c>
    </row>
    <row r="292" spans="1:8" ht="15.75" thickBot="1" x14ac:dyDescent="0.3">
      <c r="A292" s="62" t="s">
        <v>353</v>
      </c>
      <c r="B292" s="111" t="s">
        <v>354</v>
      </c>
      <c r="C292" s="112" t="s">
        <v>355</v>
      </c>
      <c r="D292" s="128"/>
      <c r="E292" s="131">
        <v>110</v>
      </c>
      <c r="F292" s="119">
        <v>15</v>
      </c>
      <c r="G292" s="120">
        <v>49</v>
      </c>
      <c r="H292" s="116">
        <f t="shared" si="4"/>
        <v>174</v>
      </c>
    </row>
    <row r="293" spans="1:8" x14ac:dyDescent="0.25">
      <c r="A293" s="52" t="s">
        <v>368</v>
      </c>
      <c r="B293" s="41" t="s">
        <v>379</v>
      </c>
      <c r="C293" s="56" t="s">
        <v>381</v>
      </c>
      <c r="D293" s="126"/>
      <c r="E293" s="66">
        <v>53</v>
      </c>
      <c r="F293" s="67">
        <v>5</v>
      </c>
      <c r="G293" s="68">
        <v>19</v>
      </c>
      <c r="H293" s="114">
        <f t="shared" si="4"/>
        <v>77</v>
      </c>
    </row>
    <row r="294" spans="1:8" x14ac:dyDescent="0.25">
      <c r="A294" s="45" t="s">
        <v>368</v>
      </c>
      <c r="B294" s="1" t="s">
        <v>379</v>
      </c>
      <c r="C294" s="58" t="s">
        <v>380</v>
      </c>
      <c r="D294" s="127"/>
      <c r="E294" s="77">
        <v>44</v>
      </c>
      <c r="F294" s="73">
        <v>8</v>
      </c>
      <c r="G294" s="74">
        <v>22</v>
      </c>
      <c r="H294" s="115">
        <f t="shared" si="4"/>
        <v>74</v>
      </c>
    </row>
    <row r="295" spans="1:8" x14ac:dyDescent="0.25">
      <c r="A295" s="45" t="s">
        <v>368</v>
      </c>
      <c r="B295" s="1" t="s">
        <v>379</v>
      </c>
      <c r="C295" s="58" t="s">
        <v>382</v>
      </c>
      <c r="D295" s="127"/>
      <c r="E295" s="77">
        <v>11</v>
      </c>
      <c r="F295" s="73">
        <v>1</v>
      </c>
      <c r="G295" s="74">
        <v>2</v>
      </c>
      <c r="H295" s="115">
        <f t="shared" si="4"/>
        <v>14</v>
      </c>
    </row>
    <row r="296" spans="1:8" x14ac:dyDescent="0.25">
      <c r="A296" s="45" t="s">
        <v>368</v>
      </c>
      <c r="B296" s="1" t="s">
        <v>379</v>
      </c>
      <c r="C296" s="58" t="s">
        <v>383</v>
      </c>
      <c r="D296" s="127"/>
      <c r="E296" s="77">
        <v>4</v>
      </c>
      <c r="F296" s="70" t="s">
        <v>18</v>
      </c>
      <c r="G296" s="71" t="s">
        <v>18</v>
      </c>
      <c r="H296" s="115">
        <f t="shared" si="4"/>
        <v>4</v>
      </c>
    </row>
    <row r="297" spans="1:8" x14ac:dyDescent="0.25">
      <c r="A297" s="45" t="s">
        <v>368</v>
      </c>
      <c r="B297" s="1" t="s">
        <v>379</v>
      </c>
      <c r="C297" s="58" t="s">
        <v>384</v>
      </c>
      <c r="D297" s="127"/>
      <c r="E297" s="77">
        <v>14</v>
      </c>
      <c r="F297" s="73">
        <v>2</v>
      </c>
      <c r="G297" s="74">
        <v>6</v>
      </c>
      <c r="H297" s="115">
        <f t="shared" si="4"/>
        <v>22</v>
      </c>
    </row>
    <row r="298" spans="1:8" x14ac:dyDescent="0.25">
      <c r="A298" s="45" t="s">
        <v>368</v>
      </c>
      <c r="B298" s="1" t="s">
        <v>379</v>
      </c>
      <c r="C298" s="58" t="s">
        <v>385</v>
      </c>
      <c r="D298" s="127"/>
      <c r="E298" s="77">
        <v>6</v>
      </c>
      <c r="F298" s="70" t="s">
        <v>18</v>
      </c>
      <c r="G298" s="74">
        <v>1</v>
      </c>
      <c r="H298" s="115">
        <f t="shared" si="4"/>
        <v>7</v>
      </c>
    </row>
    <row r="299" spans="1:8" x14ac:dyDescent="0.25">
      <c r="A299" s="45" t="s">
        <v>368</v>
      </c>
      <c r="B299" s="1" t="s">
        <v>379</v>
      </c>
      <c r="C299" s="58" t="s">
        <v>386</v>
      </c>
      <c r="D299" s="127"/>
      <c r="E299" s="77">
        <v>8</v>
      </c>
      <c r="F299" s="70" t="s">
        <v>18</v>
      </c>
      <c r="G299" s="71" t="s">
        <v>18</v>
      </c>
      <c r="H299" s="115">
        <f t="shared" si="4"/>
        <v>8</v>
      </c>
    </row>
    <row r="300" spans="1:8" x14ac:dyDescent="0.25">
      <c r="A300" s="45" t="s">
        <v>368</v>
      </c>
      <c r="B300" s="1" t="s">
        <v>379</v>
      </c>
      <c r="C300" s="58" t="s">
        <v>387</v>
      </c>
      <c r="D300" s="127"/>
      <c r="E300" s="77">
        <v>40</v>
      </c>
      <c r="F300" s="73">
        <v>1</v>
      </c>
      <c r="G300" s="74">
        <v>17</v>
      </c>
      <c r="H300" s="115">
        <f t="shared" si="4"/>
        <v>58</v>
      </c>
    </row>
    <row r="301" spans="1:8" x14ac:dyDescent="0.25">
      <c r="A301" s="45" t="s">
        <v>368</v>
      </c>
      <c r="B301" s="1" t="s">
        <v>379</v>
      </c>
      <c r="C301" s="58" t="s">
        <v>388</v>
      </c>
      <c r="D301" s="127"/>
      <c r="E301" s="77">
        <v>1</v>
      </c>
      <c r="F301" s="70" t="s">
        <v>18</v>
      </c>
      <c r="G301" s="74">
        <v>2</v>
      </c>
      <c r="H301" s="115">
        <f t="shared" si="4"/>
        <v>3</v>
      </c>
    </row>
    <row r="302" spans="1:8" x14ac:dyDescent="0.25">
      <c r="A302" s="45" t="s">
        <v>368</v>
      </c>
      <c r="B302" s="1" t="s">
        <v>379</v>
      </c>
      <c r="C302" s="58" t="s">
        <v>389</v>
      </c>
      <c r="D302" s="127"/>
      <c r="E302" s="77">
        <v>4</v>
      </c>
      <c r="F302" s="70" t="s">
        <v>18</v>
      </c>
      <c r="G302" s="74">
        <v>3</v>
      </c>
      <c r="H302" s="115">
        <f t="shared" si="4"/>
        <v>7</v>
      </c>
    </row>
    <row r="303" spans="1:8" x14ac:dyDescent="0.25">
      <c r="A303" s="45" t="s">
        <v>368</v>
      </c>
      <c r="B303" s="1" t="s">
        <v>369</v>
      </c>
      <c r="C303" s="58" t="s">
        <v>371</v>
      </c>
      <c r="D303" s="127"/>
      <c r="E303" s="77">
        <v>32</v>
      </c>
      <c r="F303" s="70" t="s">
        <v>18</v>
      </c>
      <c r="G303" s="74">
        <v>12</v>
      </c>
      <c r="H303" s="115">
        <f t="shared" si="4"/>
        <v>44</v>
      </c>
    </row>
    <row r="304" spans="1:8" x14ac:dyDescent="0.25">
      <c r="A304" s="45" t="s">
        <v>368</v>
      </c>
      <c r="B304" s="1" t="s">
        <v>369</v>
      </c>
      <c r="C304" s="58" t="s">
        <v>372</v>
      </c>
      <c r="D304" s="127"/>
      <c r="E304" s="77">
        <v>8</v>
      </c>
      <c r="F304" s="70" t="s">
        <v>18</v>
      </c>
      <c r="G304" s="74">
        <v>1</v>
      </c>
      <c r="H304" s="115">
        <f t="shared" si="4"/>
        <v>9</v>
      </c>
    </row>
    <row r="305" spans="1:8" x14ac:dyDescent="0.25">
      <c r="A305" s="45" t="s">
        <v>368</v>
      </c>
      <c r="B305" s="1" t="s">
        <v>369</v>
      </c>
      <c r="C305" s="58" t="s">
        <v>373</v>
      </c>
      <c r="D305" s="127"/>
      <c r="E305" s="77">
        <v>5</v>
      </c>
      <c r="F305" s="70" t="s">
        <v>18</v>
      </c>
      <c r="G305" s="74">
        <v>4</v>
      </c>
      <c r="H305" s="115">
        <f t="shared" si="4"/>
        <v>9</v>
      </c>
    </row>
    <row r="306" spans="1:8" x14ac:dyDescent="0.25">
      <c r="A306" s="45" t="s">
        <v>368</v>
      </c>
      <c r="B306" s="1" t="s">
        <v>369</v>
      </c>
      <c r="C306" s="58" t="s">
        <v>374</v>
      </c>
      <c r="D306" s="127"/>
      <c r="E306" s="77">
        <v>17</v>
      </c>
      <c r="F306" s="73">
        <v>1</v>
      </c>
      <c r="G306" s="74">
        <v>7</v>
      </c>
      <c r="H306" s="115">
        <f t="shared" si="4"/>
        <v>25</v>
      </c>
    </row>
    <row r="307" spans="1:8" x14ac:dyDescent="0.25">
      <c r="A307" s="45" t="s">
        <v>368</v>
      </c>
      <c r="B307" s="1" t="s">
        <v>369</v>
      </c>
      <c r="C307" s="58" t="s">
        <v>376</v>
      </c>
      <c r="D307" s="127"/>
      <c r="E307" s="77">
        <v>7</v>
      </c>
      <c r="F307" s="73">
        <v>1</v>
      </c>
      <c r="G307" s="74">
        <v>11</v>
      </c>
      <c r="H307" s="115">
        <f t="shared" si="4"/>
        <v>19</v>
      </c>
    </row>
    <row r="308" spans="1:8" x14ac:dyDescent="0.25">
      <c r="A308" s="45" t="s">
        <v>368</v>
      </c>
      <c r="B308" s="1" t="s">
        <v>369</v>
      </c>
      <c r="C308" s="58" t="s">
        <v>375</v>
      </c>
      <c r="D308" s="127"/>
      <c r="E308" s="77">
        <v>6</v>
      </c>
      <c r="F308" s="70" t="s">
        <v>18</v>
      </c>
      <c r="G308" s="74">
        <v>3</v>
      </c>
      <c r="H308" s="115">
        <f t="shared" si="4"/>
        <v>9</v>
      </c>
    </row>
    <row r="309" spans="1:8" x14ac:dyDescent="0.25">
      <c r="A309" s="45" t="s">
        <v>368</v>
      </c>
      <c r="B309" s="1" t="s">
        <v>369</v>
      </c>
      <c r="C309" s="58" t="s">
        <v>377</v>
      </c>
      <c r="D309" s="127"/>
      <c r="E309" s="77">
        <v>14</v>
      </c>
      <c r="F309" s="70" t="s">
        <v>18</v>
      </c>
      <c r="G309" s="74">
        <v>8</v>
      </c>
      <c r="H309" s="115">
        <f t="shared" si="4"/>
        <v>22</v>
      </c>
    </row>
    <row r="310" spans="1:8" x14ac:dyDescent="0.25">
      <c r="A310" s="45" t="s">
        <v>368</v>
      </c>
      <c r="B310" s="1" t="s">
        <v>369</v>
      </c>
      <c r="C310" s="58" t="s">
        <v>370</v>
      </c>
      <c r="D310" s="127"/>
      <c r="E310" s="77">
        <v>177</v>
      </c>
      <c r="F310" s="73">
        <v>23</v>
      </c>
      <c r="G310" s="74">
        <v>63</v>
      </c>
      <c r="H310" s="115">
        <f t="shared" si="4"/>
        <v>263</v>
      </c>
    </row>
    <row r="311" spans="1:8" x14ac:dyDescent="0.25">
      <c r="A311" s="45" t="s">
        <v>368</v>
      </c>
      <c r="B311" s="1" t="s">
        <v>369</v>
      </c>
      <c r="C311" s="58" t="s">
        <v>378</v>
      </c>
      <c r="D311" s="127"/>
      <c r="E311" s="77">
        <v>34</v>
      </c>
      <c r="F311" s="70" t="s">
        <v>18</v>
      </c>
      <c r="G311" s="74">
        <v>8</v>
      </c>
      <c r="H311" s="115">
        <f t="shared" si="4"/>
        <v>42</v>
      </c>
    </row>
    <row r="312" spans="1:8" x14ac:dyDescent="0.25">
      <c r="A312" s="45" t="s">
        <v>368</v>
      </c>
      <c r="B312" s="1" t="s">
        <v>390</v>
      </c>
      <c r="C312" s="58" t="s">
        <v>391</v>
      </c>
      <c r="D312" s="127"/>
      <c r="E312" s="77">
        <v>122</v>
      </c>
      <c r="F312" s="73">
        <v>19</v>
      </c>
      <c r="G312" s="74">
        <v>41</v>
      </c>
      <c r="H312" s="115">
        <f t="shared" si="4"/>
        <v>182</v>
      </c>
    </row>
    <row r="313" spans="1:8" x14ac:dyDescent="0.25">
      <c r="A313" s="45" t="s">
        <v>368</v>
      </c>
      <c r="B313" s="1" t="s">
        <v>390</v>
      </c>
      <c r="C313" s="58" t="s">
        <v>392</v>
      </c>
      <c r="D313" s="127"/>
      <c r="E313" s="77">
        <v>2</v>
      </c>
      <c r="F313" s="70" t="s">
        <v>18</v>
      </c>
      <c r="G313" s="74">
        <v>5</v>
      </c>
      <c r="H313" s="115">
        <f t="shared" si="4"/>
        <v>7</v>
      </c>
    </row>
    <row r="314" spans="1:8" x14ac:dyDescent="0.25">
      <c r="A314" s="45" t="s">
        <v>368</v>
      </c>
      <c r="B314" s="1" t="s">
        <v>390</v>
      </c>
      <c r="C314" s="58" t="s">
        <v>393</v>
      </c>
      <c r="D314" s="127"/>
      <c r="E314" s="77">
        <v>10</v>
      </c>
      <c r="F314" s="73">
        <v>1</v>
      </c>
      <c r="G314" s="74">
        <v>9</v>
      </c>
      <c r="H314" s="115">
        <f t="shared" si="4"/>
        <v>20</v>
      </c>
    </row>
    <row r="315" spans="1:8" x14ac:dyDescent="0.25">
      <c r="A315" s="45" t="s">
        <v>368</v>
      </c>
      <c r="B315" s="1" t="s">
        <v>390</v>
      </c>
      <c r="C315" s="58" t="s">
        <v>394</v>
      </c>
      <c r="D315" s="127"/>
      <c r="E315" s="77">
        <v>9</v>
      </c>
      <c r="F315" s="70" t="s">
        <v>18</v>
      </c>
      <c r="G315" s="74">
        <v>4</v>
      </c>
      <c r="H315" s="115">
        <f t="shared" si="4"/>
        <v>13</v>
      </c>
    </row>
    <row r="316" spans="1:8" x14ac:dyDescent="0.25">
      <c r="A316" s="45" t="s">
        <v>368</v>
      </c>
      <c r="B316" s="1" t="s">
        <v>390</v>
      </c>
      <c r="C316" s="58" t="s">
        <v>395</v>
      </c>
      <c r="D316" s="127"/>
      <c r="E316" s="77">
        <v>23</v>
      </c>
      <c r="F316" s="70" t="s">
        <v>18</v>
      </c>
      <c r="G316" s="74">
        <v>7</v>
      </c>
      <c r="H316" s="115">
        <f t="shared" si="4"/>
        <v>30</v>
      </c>
    </row>
    <row r="317" spans="1:8" x14ac:dyDescent="0.25">
      <c r="A317" s="45" t="s">
        <v>368</v>
      </c>
      <c r="B317" s="1" t="s">
        <v>390</v>
      </c>
      <c r="C317" s="58" t="s">
        <v>396</v>
      </c>
      <c r="D317" s="127"/>
      <c r="E317" s="77">
        <v>14</v>
      </c>
      <c r="F317" s="70" t="s">
        <v>18</v>
      </c>
      <c r="G317" s="74">
        <v>3</v>
      </c>
      <c r="H317" s="115">
        <f t="shared" si="4"/>
        <v>17</v>
      </c>
    </row>
    <row r="318" spans="1:8" x14ac:dyDescent="0.25">
      <c r="A318" s="45" t="s">
        <v>368</v>
      </c>
      <c r="B318" s="1" t="s">
        <v>390</v>
      </c>
      <c r="C318" s="58" t="s">
        <v>397</v>
      </c>
      <c r="D318" s="127"/>
      <c r="E318" s="77">
        <v>5</v>
      </c>
      <c r="F318" s="73">
        <v>2</v>
      </c>
      <c r="G318" s="74">
        <v>4</v>
      </c>
      <c r="H318" s="115">
        <f t="shared" si="4"/>
        <v>11</v>
      </c>
    </row>
    <row r="319" spans="1:8" x14ac:dyDescent="0.25">
      <c r="A319" s="45" t="s">
        <v>368</v>
      </c>
      <c r="B319" s="1" t="s">
        <v>398</v>
      </c>
      <c r="C319" s="58" t="s">
        <v>399</v>
      </c>
      <c r="D319" s="127"/>
      <c r="E319" s="69" t="s">
        <v>18</v>
      </c>
      <c r="F319" s="70" t="s">
        <v>18</v>
      </c>
      <c r="G319" s="74">
        <v>2</v>
      </c>
      <c r="H319" s="115">
        <f t="shared" si="4"/>
        <v>2</v>
      </c>
    </row>
    <row r="320" spans="1:8" x14ac:dyDescent="0.25">
      <c r="A320" s="45" t="s">
        <v>368</v>
      </c>
      <c r="B320" s="1" t="s">
        <v>398</v>
      </c>
      <c r="C320" s="58" t="s">
        <v>400</v>
      </c>
      <c r="D320" s="127"/>
      <c r="E320" s="77">
        <v>7</v>
      </c>
      <c r="F320" s="70" t="s">
        <v>18</v>
      </c>
      <c r="G320" s="74">
        <v>1</v>
      </c>
      <c r="H320" s="115">
        <f t="shared" si="4"/>
        <v>8</v>
      </c>
    </row>
    <row r="321" spans="1:8" x14ac:dyDescent="0.25">
      <c r="A321" s="45" t="s">
        <v>368</v>
      </c>
      <c r="B321" s="1" t="s">
        <v>398</v>
      </c>
      <c r="C321" s="58" t="s">
        <v>401</v>
      </c>
      <c r="D321" s="127"/>
      <c r="E321" s="77">
        <v>4</v>
      </c>
      <c r="F321" s="70" t="s">
        <v>18</v>
      </c>
      <c r="G321" s="74">
        <v>5</v>
      </c>
      <c r="H321" s="115">
        <f t="shared" si="4"/>
        <v>9</v>
      </c>
    </row>
    <row r="322" spans="1:8" ht="15.75" thickBot="1" x14ac:dyDescent="0.3">
      <c r="A322" s="62" t="s">
        <v>368</v>
      </c>
      <c r="B322" s="111" t="s">
        <v>398</v>
      </c>
      <c r="C322" s="112" t="s">
        <v>402</v>
      </c>
      <c r="D322" s="128"/>
      <c r="E322" s="131">
        <v>5</v>
      </c>
      <c r="F322" s="121" t="s">
        <v>18</v>
      </c>
      <c r="G322" s="122" t="s">
        <v>18</v>
      </c>
      <c r="H322" s="116">
        <f t="shared" si="4"/>
        <v>5</v>
      </c>
    </row>
    <row r="323" spans="1:8" x14ac:dyDescent="0.25">
      <c r="A323" s="52" t="s">
        <v>403</v>
      </c>
      <c r="B323" s="41" t="s">
        <v>407</v>
      </c>
      <c r="C323" s="56" t="s">
        <v>408</v>
      </c>
      <c r="D323" s="126"/>
      <c r="E323" s="66">
        <v>23</v>
      </c>
      <c r="F323" s="67">
        <v>5</v>
      </c>
      <c r="G323" s="68">
        <v>16</v>
      </c>
      <c r="H323" s="114">
        <f t="shared" si="4"/>
        <v>44</v>
      </c>
    </row>
    <row r="324" spans="1:8" x14ac:dyDescent="0.25">
      <c r="A324" s="45" t="s">
        <v>403</v>
      </c>
      <c r="B324" s="1" t="s">
        <v>407</v>
      </c>
      <c r="C324" s="58" t="s">
        <v>409</v>
      </c>
      <c r="D324" s="127"/>
      <c r="E324" s="77">
        <v>3</v>
      </c>
      <c r="F324" s="70" t="s">
        <v>18</v>
      </c>
      <c r="G324" s="74">
        <v>3</v>
      </c>
      <c r="H324" s="115">
        <f t="shared" si="4"/>
        <v>6</v>
      </c>
    </row>
    <row r="325" spans="1:8" x14ac:dyDescent="0.25">
      <c r="A325" s="45" t="s">
        <v>403</v>
      </c>
      <c r="B325" s="1" t="s">
        <v>407</v>
      </c>
      <c r="C325" s="58" t="s">
        <v>410</v>
      </c>
      <c r="D325" s="127"/>
      <c r="E325" s="77">
        <v>1</v>
      </c>
      <c r="F325" s="70" t="s">
        <v>18</v>
      </c>
      <c r="G325" s="71" t="s">
        <v>18</v>
      </c>
      <c r="H325" s="115">
        <f t="shared" si="4"/>
        <v>1</v>
      </c>
    </row>
    <row r="326" spans="1:8" x14ac:dyDescent="0.25">
      <c r="A326" s="45" t="s">
        <v>403</v>
      </c>
      <c r="B326" s="1" t="s">
        <v>411</v>
      </c>
      <c r="C326" s="58" t="s">
        <v>412</v>
      </c>
      <c r="D326" s="127"/>
      <c r="E326" s="77">
        <v>4</v>
      </c>
      <c r="F326" s="70" t="s">
        <v>18</v>
      </c>
      <c r="G326" s="74">
        <v>1</v>
      </c>
      <c r="H326" s="115">
        <f t="shared" ref="H326:H339" si="5">SUM(E326:G326)</f>
        <v>5</v>
      </c>
    </row>
    <row r="327" spans="1:8" x14ac:dyDescent="0.25">
      <c r="A327" s="45" t="s">
        <v>403</v>
      </c>
      <c r="B327" s="1" t="s">
        <v>411</v>
      </c>
      <c r="C327" s="58" t="s">
        <v>413</v>
      </c>
      <c r="D327" s="127"/>
      <c r="E327" s="77">
        <v>1</v>
      </c>
      <c r="F327" s="70" t="s">
        <v>18</v>
      </c>
      <c r="G327" s="71" t="s">
        <v>18</v>
      </c>
      <c r="H327" s="115">
        <f t="shared" si="5"/>
        <v>1</v>
      </c>
    </row>
    <row r="328" spans="1:8" x14ac:dyDescent="0.25">
      <c r="A328" s="45" t="s">
        <v>403</v>
      </c>
      <c r="B328" s="1" t="s">
        <v>411</v>
      </c>
      <c r="C328" s="58" t="s">
        <v>414</v>
      </c>
      <c r="D328" s="127"/>
      <c r="E328" s="77">
        <v>1</v>
      </c>
      <c r="F328" s="70" t="s">
        <v>18</v>
      </c>
      <c r="G328" s="71" t="s">
        <v>18</v>
      </c>
      <c r="H328" s="115">
        <f t="shared" si="5"/>
        <v>1</v>
      </c>
    </row>
    <row r="329" spans="1:8" x14ac:dyDescent="0.25">
      <c r="A329" s="45" t="s">
        <v>403</v>
      </c>
      <c r="B329" s="1" t="s">
        <v>404</v>
      </c>
      <c r="C329" s="58" t="s">
        <v>405</v>
      </c>
      <c r="D329" s="127"/>
      <c r="E329" s="77">
        <v>35</v>
      </c>
      <c r="F329" s="70" t="s">
        <v>18</v>
      </c>
      <c r="G329" s="74">
        <v>19</v>
      </c>
      <c r="H329" s="115">
        <f t="shared" si="5"/>
        <v>54</v>
      </c>
    </row>
    <row r="330" spans="1:8" x14ac:dyDescent="0.25">
      <c r="A330" s="45" t="s">
        <v>403</v>
      </c>
      <c r="B330" s="1" t="s">
        <v>404</v>
      </c>
      <c r="C330" s="58" t="s">
        <v>406</v>
      </c>
      <c r="D330" s="127"/>
      <c r="E330" s="69" t="s">
        <v>18</v>
      </c>
      <c r="F330" s="70" t="s">
        <v>18</v>
      </c>
      <c r="G330" s="74">
        <v>1</v>
      </c>
      <c r="H330" s="115">
        <f t="shared" si="5"/>
        <v>1</v>
      </c>
    </row>
    <row r="331" spans="1:8" x14ac:dyDescent="0.25">
      <c r="A331" s="45" t="s">
        <v>403</v>
      </c>
      <c r="B331" s="1" t="s">
        <v>415</v>
      </c>
      <c r="C331" s="58" t="s">
        <v>416</v>
      </c>
      <c r="D331" s="127"/>
      <c r="E331" s="77">
        <v>4</v>
      </c>
      <c r="F331" s="70" t="s">
        <v>18</v>
      </c>
      <c r="G331" s="74">
        <v>2</v>
      </c>
      <c r="H331" s="115">
        <f t="shared" si="5"/>
        <v>6</v>
      </c>
    </row>
    <row r="332" spans="1:8" ht="15.75" thickBot="1" x14ac:dyDescent="0.3">
      <c r="A332" s="62" t="s">
        <v>403</v>
      </c>
      <c r="B332" s="111" t="s">
        <v>415</v>
      </c>
      <c r="C332" s="112" t="s">
        <v>417</v>
      </c>
      <c r="D332" s="128"/>
      <c r="E332" s="131">
        <v>1</v>
      </c>
      <c r="F332" s="121" t="s">
        <v>18</v>
      </c>
      <c r="G332" s="122" t="s">
        <v>18</v>
      </c>
      <c r="H332" s="116">
        <f t="shared" si="5"/>
        <v>1</v>
      </c>
    </row>
    <row r="333" spans="1:8" x14ac:dyDescent="0.25">
      <c r="A333" s="52" t="s">
        <v>418</v>
      </c>
      <c r="B333" s="41" t="s">
        <v>424</v>
      </c>
      <c r="C333" s="56" t="s">
        <v>425</v>
      </c>
      <c r="D333" s="126"/>
      <c r="E333" s="66">
        <v>3</v>
      </c>
      <c r="F333" s="76" t="s">
        <v>18</v>
      </c>
      <c r="G333" s="78" t="s">
        <v>18</v>
      </c>
      <c r="H333" s="114">
        <f t="shared" si="5"/>
        <v>3</v>
      </c>
    </row>
    <row r="334" spans="1:8" x14ac:dyDescent="0.25">
      <c r="A334" s="45" t="s">
        <v>418</v>
      </c>
      <c r="B334" s="1" t="s">
        <v>419</v>
      </c>
      <c r="C334" s="58" t="s">
        <v>421</v>
      </c>
      <c r="D334" s="127"/>
      <c r="E334" s="77">
        <v>1</v>
      </c>
      <c r="F334" s="70" t="s">
        <v>18</v>
      </c>
      <c r="G334" s="71" t="s">
        <v>18</v>
      </c>
      <c r="H334" s="115">
        <f t="shared" si="5"/>
        <v>1</v>
      </c>
    </row>
    <row r="335" spans="1:8" x14ac:dyDescent="0.25">
      <c r="A335" s="45" t="s">
        <v>418</v>
      </c>
      <c r="B335" s="1" t="s">
        <v>419</v>
      </c>
      <c r="C335" s="58" t="s">
        <v>420</v>
      </c>
      <c r="D335" s="127"/>
      <c r="E335" s="77">
        <v>54</v>
      </c>
      <c r="F335" s="73">
        <v>3</v>
      </c>
      <c r="G335" s="74">
        <v>23</v>
      </c>
      <c r="H335" s="115">
        <f t="shared" si="5"/>
        <v>80</v>
      </c>
    </row>
    <row r="336" spans="1:8" x14ac:dyDescent="0.25">
      <c r="A336" s="45" t="s">
        <v>418</v>
      </c>
      <c r="B336" s="1" t="s">
        <v>419</v>
      </c>
      <c r="C336" s="58" t="s">
        <v>423</v>
      </c>
      <c r="D336" s="127"/>
      <c r="E336" s="77">
        <v>1</v>
      </c>
      <c r="F336" s="70" t="s">
        <v>18</v>
      </c>
      <c r="G336" s="71" t="s">
        <v>18</v>
      </c>
      <c r="H336" s="115">
        <f t="shared" si="5"/>
        <v>1</v>
      </c>
    </row>
    <row r="337" spans="1:8" x14ac:dyDescent="0.25">
      <c r="A337" s="45" t="s">
        <v>418</v>
      </c>
      <c r="B337" s="1" t="s">
        <v>426</v>
      </c>
      <c r="C337" s="58" t="s">
        <v>427</v>
      </c>
      <c r="D337" s="127"/>
      <c r="E337" s="77">
        <v>2</v>
      </c>
      <c r="F337" s="70" t="s">
        <v>18</v>
      </c>
      <c r="G337" s="74">
        <v>3</v>
      </c>
      <c r="H337" s="115">
        <f t="shared" si="5"/>
        <v>5</v>
      </c>
    </row>
    <row r="338" spans="1:8" x14ac:dyDescent="0.25">
      <c r="A338" s="45" t="s">
        <v>418</v>
      </c>
      <c r="B338" s="1" t="s">
        <v>426</v>
      </c>
      <c r="C338" s="58" t="s">
        <v>428</v>
      </c>
      <c r="D338" s="127"/>
      <c r="E338" s="77">
        <v>1</v>
      </c>
      <c r="F338" s="70" t="s">
        <v>18</v>
      </c>
      <c r="G338" s="71" t="s">
        <v>18</v>
      </c>
      <c r="H338" s="115">
        <f t="shared" si="5"/>
        <v>1</v>
      </c>
    </row>
    <row r="339" spans="1:8" ht="15.75" thickBot="1" x14ac:dyDescent="0.3">
      <c r="A339" s="62" t="s">
        <v>418</v>
      </c>
      <c r="B339" s="111" t="s">
        <v>430</v>
      </c>
      <c r="C339" s="112" t="s">
        <v>431</v>
      </c>
      <c r="D339" s="128"/>
      <c r="E339" s="131">
        <v>10</v>
      </c>
      <c r="F339" s="121" t="s">
        <v>18</v>
      </c>
      <c r="G339" s="120">
        <v>8</v>
      </c>
      <c r="H339" s="116">
        <f t="shared" si="5"/>
        <v>18</v>
      </c>
    </row>
    <row r="340" spans="1:8" ht="15.75" thickBot="1" x14ac:dyDescent="0.3">
      <c r="A340" s="123" t="s">
        <v>459</v>
      </c>
      <c r="B340" s="124"/>
      <c r="C340" s="124"/>
      <c r="D340" s="124"/>
      <c r="E340" s="113">
        <f t="shared" ref="E340:G340" si="6">SUM(E5:E339)</f>
        <v>9507</v>
      </c>
      <c r="F340" s="113">
        <f t="shared" si="6"/>
        <v>1485</v>
      </c>
      <c r="G340" s="113">
        <f t="shared" si="6"/>
        <v>4133</v>
      </c>
      <c r="H340" s="113">
        <f>SUM(H5:H339)</f>
        <v>15125</v>
      </c>
    </row>
  </sheetData>
  <mergeCells count="4">
    <mergeCell ref="E2:H2"/>
    <mergeCell ref="A3:A4"/>
    <mergeCell ref="B3:B4"/>
    <mergeCell ref="C3:C4"/>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CE43C3-3B07-414A-A37C-AA12CA71B6E3}">
  <sheetPr>
    <tabColor theme="9" tint="-0.249977111117893"/>
  </sheetPr>
  <dimension ref="A1:G136"/>
  <sheetViews>
    <sheetView showGridLines="0" workbookViewId="0">
      <pane ySplit="4" topLeftCell="A5" activePane="bottomLeft" state="frozen"/>
      <selection pane="bottomLeft" activeCell="G13" sqref="G13"/>
    </sheetView>
  </sheetViews>
  <sheetFormatPr baseColWidth="10" defaultRowHeight="15" x14ac:dyDescent="0.25"/>
  <cols>
    <col min="1" max="1" width="34.28515625" bestFit="1" customWidth="1"/>
    <col min="2" max="2" width="28" bestFit="1" customWidth="1"/>
    <col min="3" max="3" width="14.85546875" bestFit="1" customWidth="1"/>
    <col min="4" max="4" width="7" customWidth="1"/>
    <col min="5" max="5" width="29" style="55" customWidth="1"/>
    <col min="7" max="7" width="62.140625" customWidth="1"/>
  </cols>
  <sheetData>
    <row r="1" spans="1:7" ht="31.5" customHeight="1" thickBot="1" x14ac:dyDescent="0.3"/>
    <row r="2" spans="1:7" ht="45.75" thickBot="1" x14ac:dyDescent="0.3">
      <c r="E2" s="86" t="s">
        <v>444</v>
      </c>
      <c r="G2" s="98" t="s">
        <v>448</v>
      </c>
    </row>
    <row r="3" spans="1:7" ht="15.75" thickBot="1" x14ac:dyDescent="0.3">
      <c r="A3" s="11" t="s">
        <v>438</v>
      </c>
      <c r="B3" s="12" t="s">
        <v>439</v>
      </c>
      <c r="C3" s="12" t="s">
        <v>440</v>
      </c>
      <c r="D3" s="85" t="s">
        <v>443</v>
      </c>
      <c r="E3" s="14" t="s">
        <v>445</v>
      </c>
    </row>
    <row r="4" spans="1:7" ht="15.75" thickBot="1" x14ac:dyDescent="0.3">
      <c r="A4" s="15" t="s">
        <v>438</v>
      </c>
      <c r="B4" s="16" t="s">
        <v>439</v>
      </c>
      <c r="C4" s="16" t="s">
        <v>440</v>
      </c>
      <c r="D4" s="17" t="s">
        <v>13</v>
      </c>
      <c r="E4" s="19" t="s">
        <v>436</v>
      </c>
      <c r="G4" s="105" t="s">
        <v>464</v>
      </c>
    </row>
    <row r="5" spans="1:7" x14ac:dyDescent="0.25">
      <c r="A5" s="27" t="s">
        <v>14</v>
      </c>
      <c r="B5" s="28" t="s">
        <v>15</v>
      </c>
      <c r="C5" s="29" t="s">
        <v>16</v>
      </c>
      <c r="D5" s="87"/>
      <c r="E5" s="92">
        <v>3</v>
      </c>
      <c r="G5" s="105" t="s">
        <v>463</v>
      </c>
    </row>
    <row r="6" spans="1:7" x14ac:dyDescent="0.25">
      <c r="A6" s="21" t="s">
        <v>14</v>
      </c>
      <c r="B6" s="2" t="s">
        <v>15</v>
      </c>
      <c r="C6" s="6" t="s">
        <v>19</v>
      </c>
      <c r="D6" s="7"/>
      <c r="E6" s="93">
        <v>3</v>
      </c>
      <c r="G6" s="105" t="s">
        <v>462</v>
      </c>
    </row>
    <row r="7" spans="1:7" ht="15.75" thickBot="1" x14ac:dyDescent="0.3">
      <c r="A7" s="37" t="s">
        <v>14</v>
      </c>
      <c r="B7" s="25" t="s">
        <v>19</v>
      </c>
      <c r="C7" s="25"/>
      <c r="D7" s="88"/>
      <c r="E7" s="94">
        <v>3</v>
      </c>
      <c r="G7" s="105" t="s">
        <v>465</v>
      </c>
    </row>
    <row r="8" spans="1:7" x14ac:dyDescent="0.25">
      <c r="A8" s="27" t="s">
        <v>23</v>
      </c>
      <c r="B8" s="28" t="s">
        <v>24</v>
      </c>
      <c r="C8" s="29" t="s">
        <v>25</v>
      </c>
      <c r="D8" s="87"/>
      <c r="E8" s="95">
        <v>5</v>
      </c>
    </row>
    <row r="9" spans="1:7" x14ac:dyDescent="0.25">
      <c r="A9" s="21" t="s">
        <v>23</v>
      </c>
      <c r="B9" s="2" t="s">
        <v>24</v>
      </c>
      <c r="C9" s="3" t="s">
        <v>26</v>
      </c>
      <c r="D9" s="4"/>
      <c r="E9" s="96">
        <v>1</v>
      </c>
    </row>
    <row r="10" spans="1:7" x14ac:dyDescent="0.25">
      <c r="A10" s="21" t="s">
        <v>23</v>
      </c>
      <c r="B10" s="2" t="s">
        <v>24</v>
      </c>
      <c r="C10" s="6" t="s">
        <v>19</v>
      </c>
      <c r="D10" s="7"/>
      <c r="E10" s="93">
        <v>6</v>
      </c>
    </row>
    <row r="11" spans="1:7" ht="15.75" thickBot="1" x14ac:dyDescent="0.3">
      <c r="A11" s="37" t="s">
        <v>23</v>
      </c>
      <c r="B11" s="25" t="s">
        <v>19</v>
      </c>
      <c r="C11" s="25"/>
      <c r="D11" s="88"/>
      <c r="E11" s="94">
        <v>6</v>
      </c>
    </row>
    <row r="12" spans="1:7" x14ac:dyDescent="0.25">
      <c r="A12" s="27" t="s">
        <v>33</v>
      </c>
      <c r="B12" s="28" t="s">
        <v>34</v>
      </c>
      <c r="C12" s="29" t="s">
        <v>35</v>
      </c>
      <c r="D12" s="87"/>
      <c r="E12" s="95">
        <v>1</v>
      </c>
    </row>
    <row r="13" spans="1:7" x14ac:dyDescent="0.25">
      <c r="A13" s="21" t="s">
        <v>33</v>
      </c>
      <c r="B13" s="2" t="s">
        <v>34</v>
      </c>
      <c r="C13" s="6" t="s">
        <v>19</v>
      </c>
      <c r="D13" s="7"/>
      <c r="E13" s="93">
        <v>1</v>
      </c>
    </row>
    <row r="14" spans="1:7" ht="15.75" thickBot="1" x14ac:dyDescent="0.3">
      <c r="A14" s="37" t="s">
        <v>33</v>
      </c>
      <c r="B14" s="25" t="s">
        <v>19</v>
      </c>
      <c r="C14" s="25"/>
      <c r="D14" s="88"/>
      <c r="E14" s="94">
        <v>1</v>
      </c>
    </row>
    <row r="15" spans="1:7" x14ac:dyDescent="0.25">
      <c r="A15" s="27" t="s">
        <v>46</v>
      </c>
      <c r="B15" s="28" t="s">
        <v>47</v>
      </c>
      <c r="C15" s="29" t="s">
        <v>48</v>
      </c>
      <c r="D15" s="87"/>
      <c r="E15" s="95">
        <v>2</v>
      </c>
    </row>
    <row r="16" spans="1:7" x14ac:dyDescent="0.25">
      <c r="A16" s="21" t="s">
        <v>46</v>
      </c>
      <c r="B16" s="2" t="s">
        <v>47</v>
      </c>
      <c r="C16" s="3" t="s">
        <v>49</v>
      </c>
      <c r="D16" s="4"/>
      <c r="E16" s="96">
        <v>1</v>
      </c>
    </row>
    <row r="17" spans="1:5" x14ac:dyDescent="0.25">
      <c r="A17" s="21" t="s">
        <v>46</v>
      </c>
      <c r="B17" s="2" t="s">
        <v>47</v>
      </c>
      <c r="C17" s="3" t="s">
        <v>50</v>
      </c>
      <c r="D17" s="4"/>
      <c r="E17" s="96">
        <v>1</v>
      </c>
    </row>
    <row r="18" spans="1:5" x14ac:dyDescent="0.25">
      <c r="A18" s="21" t="s">
        <v>46</v>
      </c>
      <c r="B18" s="2" t="s">
        <v>47</v>
      </c>
      <c r="C18" s="6" t="s">
        <v>19</v>
      </c>
      <c r="D18" s="7"/>
      <c r="E18" s="93">
        <v>4</v>
      </c>
    </row>
    <row r="19" spans="1:5" x14ac:dyDescent="0.25">
      <c r="A19" s="21" t="s">
        <v>46</v>
      </c>
      <c r="B19" s="2" t="s">
        <v>51</v>
      </c>
      <c r="C19" s="3" t="s">
        <v>53</v>
      </c>
      <c r="D19" s="4"/>
      <c r="E19" s="96">
        <v>1</v>
      </c>
    </row>
    <row r="20" spans="1:5" x14ac:dyDescent="0.25">
      <c r="A20" s="21" t="s">
        <v>46</v>
      </c>
      <c r="B20" s="2" t="s">
        <v>51</v>
      </c>
      <c r="C20" s="6" t="s">
        <v>19</v>
      </c>
      <c r="D20" s="7"/>
      <c r="E20" s="93">
        <v>1</v>
      </c>
    </row>
    <row r="21" spans="1:5" x14ac:dyDescent="0.25">
      <c r="A21" s="21" t="s">
        <v>46</v>
      </c>
      <c r="B21" s="2" t="s">
        <v>54</v>
      </c>
      <c r="C21" s="3" t="s">
        <v>58</v>
      </c>
      <c r="D21" s="4"/>
      <c r="E21" s="96">
        <v>1</v>
      </c>
    </row>
    <row r="22" spans="1:5" x14ac:dyDescent="0.25">
      <c r="A22" s="21" t="s">
        <v>46</v>
      </c>
      <c r="B22" s="2" t="s">
        <v>54</v>
      </c>
      <c r="C22" s="6" t="s">
        <v>19</v>
      </c>
      <c r="D22" s="7"/>
      <c r="E22" s="93">
        <v>1</v>
      </c>
    </row>
    <row r="23" spans="1:5" ht="15.75" thickBot="1" x14ac:dyDescent="0.3">
      <c r="A23" s="37" t="s">
        <v>46</v>
      </c>
      <c r="B23" s="25" t="s">
        <v>19</v>
      </c>
      <c r="C23" s="25"/>
      <c r="D23" s="88"/>
      <c r="E23" s="94">
        <v>6</v>
      </c>
    </row>
    <row r="24" spans="1:5" x14ac:dyDescent="0.25">
      <c r="A24" s="27" t="s">
        <v>59</v>
      </c>
      <c r="B24" s="28" t="s">
        <v>60</v>
      </c>
      <c r="C24" s="29" t="s">
        <v>61</v>
      </c>
      <c r="D24" s="87"/>
      <c r="E24" s="95">
        <v>1</v>
      </c>
    </row>
    <row r="25" spans="1:5" x14ac:dyDescent="0.25">
      <c r="A25" s="21" t="s">
        <v>59</v>
      </c>
      <c r="B25" s="2" t="s">
        <v>60</v>
      </c>
      <c r="C25" s="3" t="s">
        <v>62</v>
      </c>
      <c r="D25" s="4"/>
      <c r="E25" s="96">
        <v>1</v>
      </c>
    </row>
    <row r="26" spans="1:5" x14ac:dyDescent="0.25">
      <c r="A26" s="21" t="s">
        <v>59</v>
      </c>
      <c r="B26" s="2" t="s">
        <v>60</v>
      </c>
      <c r="C26" s="6" t="s">
        <v>19</v>
      </c>
      <c r="D26" s="7"/>
      <c r="E26" s="93">
        <v>2</v>
      </c>
    </row>
    <row r="27" spans="1:5" x14ac:dyDescent="0.25">
      <c r="A27" s="21" t="s">
        <v>59</v>
      </c>
      <c r="B27" s="2" t="s">
        <v>72</v>
      </c>
      <c r="C27" s="3" t="s">
        <v>73</v>
      </c>
      <c r="D27" s="4"/>
      <c r="E27" s="96">
        <v>1</v>
      </c>
    </row>
    <row r="28" spans="1:5" x14ac:dyDescent="0.25">
      <c r="A28" s="21" t="s">
        <v>59</v>
      </c>
      <c r="B28" s="2" t="s">
        <v>72</v>
      </c>
      <c r="C28" s="6" t="s">
        <v>19</v>
      </c>
      <c r="D28" s="7"/>
      <c r="E28" s="93">
        <v>1</v>
      </c>
    </row>
    <row r="29" spans="1:5" ht="15.75" thickBot="1" x14ac:dyDescent="0.3">
      <c r="A29" s="37" t="s">
        <v>59</v>
      </c>
      <c r="B29" s="25" t="s">
        <v>19</v>
      </c>
      <c r="C29" s="25"/>
      <c r="D29" s="88"/>
      <c r="E29" s="94">
        <v>3</v>
      </c>
    </row>
    <row r="30" spans="1:5" x14ac:dyDescent="0.25">
      <c r="A30" s="27" t="s">
        <v>78</v>
      </c>
      <c r="B30" s="28" t="s">
        <v>79</v>
      </c>
      <c r="C30" s="29" t="s">
        <v>80</v>
      </c>
      <c r="D30" s="87"/>
      <c r="E30" s="95">
        <v>4</v>
      </c>
    </row>
    <row r="31" spans="1:5" x14ac:dyDescent="0.25">
      <c r="A31" s="21" t="s">
        <v>78</v>
      </c>
      <c r="B31" s="2" t="s">
        <v>79</v>
      </c>
      <c r="C31" s="3" t="s">
        <v>81</v>
      </c>
      <c r="D31" s="4"/>
      <c r="E31" s="96">
        <v>2</v>
      </c>
    </row>
    <row r="32" spans="1:5" x14ac:dyDescent="0.25">
      <c r="A32" s="21" t="s">
        <v>78</v>
      </c>
      <c r="B32" s="2" t="s">
        <v>79</v>
      </c>
      <c r="C32" s="3" t="s">
        <v>82</v>
      </c>
      <c r="D32" s="4"/>
      <c r="E32" s="96">
        <v>1</v>
      </c>
    </row>
    <row r="33" spans="1:5" x14ac:dyDescent="0.25">
      <c r="A33" s="21" t="s">
        <v>78</v>
      </c>
      <c r="B33" s="2" t="s">
        <v>79</v>
      </c>
      <c r="C33" s="3" t="s">
        <v>84</v>
      </c>
      <c r="D33" s="4"/>
      <c r="E33" s="96">
        <v>1</v>
      </c>
    </row>
    <row r="34" spans="1:5" x14ac:dyDescent="0.25">
      <c r="A34" s="21" t="s">
        <v>78</v>
      </c>
      <c r="B34" s="2" t="s">
        <v>79</v>
      </c>
      <c r="C34" s="3" t="s">
        <v>86</v>
      </c>
      <c r="D34" s="4"/>
      <c r="E34" s="96">
        <v>4</v>
      </c>
    </row>
    <row r="35" spans="1:5" x14ac:dyDescent="0.25">
      <c r="A35" s="21" t="s">
        <v>78</v>
      </c>
      <c r="B35" s="2" t="s">
        <v>79</v>
      </c>
      <c r="C35" s="6" t="s">
        <v>19</v>
      </c>
      <c r="D35" s="7"/>
      <c r="E35" s="93">
        <v>12</v>
      </c>
    </row>
    <row r="36" spans="1:5" x14ac:dyDescent="0.25">
      <c r="A36" s="21" t="s">
        <v>78</v>
      </c>
      <c r="B36" s="2" t="s">
        <v>89</v>
      </c>
      <c r="C36" s="3" t="s">
        <v>90</v>
      </c>
      <c r="D36" s="4"/>
      <c r="E36" s="96">
        <v>2</v>
      </c>
    </row>
    <row r="37" spans="1:5" x14ac:dyDescent="0.25">
      <c r="A37" s="21" t="s">
        <v>78</v>
      </c>
      <c r="B37" s="2" t="s">
        <v>89</v>
      </c>
      <c r="C37" s="3" t="s">
        <v>93</v>
      </c>
      <c r="D37" s="4"/>
      <c r="E37" s="96">
        <v>2</v>
      </c>
    </row>
    <row r="38" spans="1:5" x14ac:dyDescent="0.25">
      <c r="A38" s="21" t="s">
        <v>78</v>
      </c>
      <c r="B38" s="2" t="s">
        <v>89</v>
      </c>
      <c r="C38" s="6" t="s">
        <v>19</v>
      </c>
      <c r="D38" s="7"/>
      <c r="E38" s="93">
        <v>4</v>
      </c>
    </row>
    <row r="39" spans="1:5" x14ac:dyDescent="0.25">
      <c r="A39" s="21" t="s">
        <v>78</v>
      </c>
      <c r="B39" s="2" t="s">
        <v>100</v>
      </c>
      <c r="C39" s="3" t="s">
        <v>101</v>
      </c>
      <c r="D39" s="4"/>
      <c r="E39" s="96">
        <v>1</v>
      </c>
    </row>
    <row r="40" spans="1:5" x14ac:dyDescent="0.25">
      <c r="A40" s="21" t="s">
        <v>78</v>
      </c>
      <c r="B40" s="2" t="s">
        <v>100</v>
      </c>
      <c r="C40" s="6" t="s">
        <v>19</v>
      </c>
      <c r="D40" s="7"/>
      <c r="E40" s="93">
        <v>1</v>
      </c>
    </row>
    <row r="41" spans="1:5" x14ac:dyDescent="0.25">
      <c r="A41" s="21" t="s">
        <v>78</v>
      </c>
      <c r="B41" s="2" t="s">
        <v>106</v>
      </c>
      <c r="C41" s="3" t="s">
        <v>107</v>
      </c>
      <c r="D41" s="4"/>
      <c r="E41" s="96">
        <v>1</v>
      </c>
    </row>
    <row r="42" spans="1:5" x14ac:dyDescent="0.25">
      <c r="A42" s="21" t="s">
        <v>78</v>
      </c>
      <c r="B42" s="2" t="s">
        <v>106</v>
      </c>
      <c r="C42" s="3" t="s">
        <v>109</v>
      </c>
      <c r="D42" s="4"/>
      <c r="E42" s="96">
        <v>3</v>
      </c>
    </row>
    <row r="43" spans="1:5" x14ac:dyDescent="0.25">
      <c r="A43" s="21" t="s">
        <v>78</v>
      </c>
      <c r="B43" s="2" t="s">
        <v>106</v>
      </c>
      <c r="C43" s="3" t="s">
        <v>110</v>
      </c>
      <c r="D43" s="4"/>
      <c r="E43" s="96">
        <v>2</v>
      </c>
    </row>
    <row r="44" spans="1:5" x14ac:dyDescent="0.25">
      <c r="A44" s="21" t="s">
        <v>78</v>
      </c>
      <c r="B44" s="2" t="s">
        <v>106</v>
      </c>
      <c r="C44" s="6" t="s">
        <v>19</v>
      </c>
      <c r="D44" s="7"/>
      <c r="E44" s="93">
        <v>6</v>
      </c>
    </row>
    <row r="45" spans="1:5" x14ac:dyDescent="0.25">
      <c r="A45" s="21" t="s">
        <v>78</v>
      </c>
      <c r="B45" s="2" t="s">
        <v>113</v>
      </c>
      <c r="C45" s="3" t="s">
        <v>114</v>
      </c>
      <c r="D45" s="4"/>
      <c r="E45" s="96">
        <v>6</v>
      </c>
    </row>
    <row r="46" spans="1:5" x14ac:dyDescent="0.25">
      <c r="A46" s="21" t="s">
        <v>78</v>
      </c>
      <c r="B46" s="2" t="s">
        <v>113</v>
      </c>
      <c r="C46" s="6" t="s">
        <v>19</v>
      </c>
      <c r="D46" s="7"/>
      <c r="E46" s="93">
        <v>6</v>
      </c>
    </row>
    <row r="47" spans="1:5" ht="15.75" thickBot="1" x14ac:dyDescent="0.3">
      <c r="A47" s="37" t="s">
        <v>78</v>
      </c>
      <c r="B47" s="25" t="s">
        <v>19</v>
      </c>
      <c r="C47" s="25"/>
      <c r="D47" s="88"/>
      <c r="E47" s="94">
        <v>29</v>
      </c>
    </row>
    <row r="48" spans="1:5" x14ac:dyDescent="0.25">
      <c r="A48" s="27" t="s">
        <v>125</v>
      </c>
      <c r="B48" s="28" t="s">
        <v>126</v>
      </c>
      <c r="C48" s="29" t="s">
        <v>127</v>
      </c>
      <c r="D48" s="87"/>
      <c r="E48" s="95">
        <v>3</v>
      </c>
    </row>
    <row r="49" spans="1:5" x14ac:dyDescent="0.25">
      <c r="A49" s="21" t="s">
        <v>125</v>
      </c>
      <c r="B49" s="2" t="s">
        <v>126</v>
      </c>
      <c r="C49" s="3" t="s">
        <v>128</v>
      </c>
      <c r="D49" s="4"/>
      <c r="E49" s="96">
        <v>1</v>
      </c>
    </row>
    <row r="50" spans="1:5" x14ac:dyDescent="0.25">
      <c r="A50" s="21" t="s">
        <v>125</v>
      </c>
      <c r="B50" s="2" t="s">
        <v>126</v>
      </c>
      <c r="C50" s="3" t="s">
        <v>129</v>
      </c>
      <c r="D50" s="4"/>
      <c r="E50" s="96">
        <v>1</v>
      </c>
    </row>
    <row r="51" spans="1:5" x14ac:dyDescent="0.25">
      <c r="A51" s="21" t="s">
        <v>125</v>
      </c>
      <c r="B51" s="2" t="s">
        <v>126</v>
      </c>
      <c r="C51" s="3" t="s">
        <v>130</v>
      </c>
      <c r="D51" s="4"/>
      <c r="E51" s="96">
        <v>2</v>
      </c>
    </row>
    <row r="52" spans="1:5" x14ac:dyDescent="0.25">
      <c r="A52" s="21" t="s">
        <v>125</v>
      </c>
      <c r="B52" s="2" t="s">
        <v>126</v>
      </c>
      <c r="C52" s="3" t="s">
        <v>131</v>
      </c>
      <c r="D52" s="4"/>
      <c r="E52" s="96">
        <v>2</v>
      </c>
    </row>
    <row r="53" spans="1:5" x14ac:dyDescent="0.25">
      <c r="A53" s="21" t="s">
        <v>125</v>
      </c>
      <c r="B53" s="2" t="s">
        <v>126</v>
      </c>
      <c r="C53" s="3" t="s">
        <v>132</v>
      </c>
      <c r="D53" s="4"/>
      <c r="E53" s="96">
        <v>1</v>
      </c>
    </row>
    <row r="54" spans="1:5" x14ac:dyDescent="0.25">
      <c r="A54" s="21" t="s">
        <v>125</v>
      </c>
      <c r="B54" s="2" t="s">
        <v>126</v>
      </c>
      <c r="C54" s="3" t="s">
        <v>135</v>
      </c>
      <c r="D54" s="4"/>
      <c r="E54" s="96">
        <v>1</v>
      </c>
    </row>
    <row r="55" spans="1:5" x14ac:dyDescent="0.25">
      <c r="A55" s="21" t="s">
        <v>125</v>
      </c>
      <c r="B55" s="2" t="s">
        <v>126</v>
      </c>
      <c r="C55" s="3" t="s">
        <v>136</v>
      </c>
      <c r="D55" s="4"/>
      <c r="E55" s="96">
        <v>1</v>
      </c>
    </row>
    <row r="56" spans="1:5" x14ac:dyDescent="0.25">
      <c r="A56" s="21" t="s">
        <v>125</v>
      </c>
      <c r="B56" s="2" t="s">
        <v>126</v>
      </c>
      <c r="C56" s="3" t="s">
        <v>137</v>
      </c>
      <c r="D56" s="4"/>
      <c r="E56" s="96">
        <v>1</v>
      </c>
    </row>
    <row r="57" spans="1:5" x14ac:dyDescent="0.25">
      <c r="A57" s="21" t="s">
        <v>125</v>
      </c>
      <c r="B57" s="2" t="s">
        <v>126</v>
      </c>
      <c r="C57" s="3" t="s">
        <v>138</v>
      </c>
      <c r="D57" s="4"/>
      <c r="E57" s="96">
        <v>2</v>
      </c>
    </row>
    <row r="58" spans="1:5" x14ac:dyDescent="0.25">
      <c r="A58" s="21" t="s">
        <v>125</v>
      </c>
      <c r="B58" s="2" t="s">
        <v>126</v>
      </c>
      <c r="C58" s="3" t="s">
        <v>142</v>
      </c>
      <c r="D58" s="4"/>
      <c r="E58" s="96">
        <v>1</v>
      </c>
    </row>
    <row r="59" spans="1:5" x14ac:dyDescent="0.25">
      <c r="A59" s="21" t="s">
        <v>125</v>
      </c>
      <c r="B59" s="2" t="s">
        <v>126</v>
      </c>
      <c r="C59" s="3" t="s">
        <v>145</v>
      </c>
      <c r="D59" s="4"/>
      <c r="E59" s="96">
        <v>1</v>
      </c>
    </row>
    <row r="60" spans="1:5" x14ac:dyDescent="0.25">
      <c r="A60" s="21" t="s">
        <v>125</v>
      </c>
      <c r="B60" s="2" t="s">
        <v>126</v>
      </c>
      <c r="C60" s="3" t="s">
        <v>146</v>
      </c>
      <c r="D60" s="4"/>
      <c r="E60" s="96">
        <v>2</v>
      </c>
    </row>
    <row r="61" spans="1:5" x14ac:dyDescent="0.25">
      <c r="A61" s="21" t="s">
        <v>125</v>
      </c>
      <c r="B61" s="2" t="s">
        <v>126</v>
      </c>
      <c r="C61" s="3" t="s">
        <v>151</v>
      </c>
      <c r="D61" s="4"/>
      <c r="E61" s="96">
        <v>1</v>
      </c>
    </row>
    <row r="62" spans="1:5" x14ac:dyDescent="0.25">
      <c r="A62" s="21" t="s">
        <v>125</v>
      </c>
      <c r="B62" s="2" t="s">
        <v>126</v>
      </c>
      <c r="C62" s="3" t="s">
        <v>153</v>
      </c>
      <c r="D62" s="4"/>
      <c r="E62" s="96">
        <v>1</v>
      </c>
    </row>
    <row r="63" spans="1:5" x14ac:dyDescent="0.25">
      <c r="A63" s="21" t="s">
        <v>125</v>
      </c>
      <c r="B63" s="2" t="s">
        <v>126</v>
      </c>
      <c r="C63" s="3" t="s">
        <v>154</v>
      </c>
      <c r="D63" s="4"/>
      <c r="E63" s="96">
        <v>1</v>
      </c>
    </row>
    <row r="64" spans="1:5" x14ac:dyDescent="0.25">
      <c r="A64" s="21" t="s">
        <v>125</v>
      </c>
      <c r="B64" s="2" t="s">
        <v>126</v>
      </c>
      <c r="C64" s="3" t="s">
        <v>155</v>
      </c>
      <c r="D64" s="4"/>
      <c r="E64" s="96">
        <v>1</v>
      </c>
    </row>
    <row r="65" spans="1:5" x14ac:dyDescent="0.25">
      <c r="A65" s="21" t="s">
        <v>125</v>
      </c>
      <c r="B65" s="2" t="s">
        <v>126</v>
      </c>
      <c r="C65" s="3" t="s">
        <v>156</v>
      </c>
      <c r="D65" s="4"/>
      <c r="E65" s="96">
        <v>1</v>
      </c>
    </row>
    <row r="66" spans="1:5" x14ac:dyDescent="0.25">
      <c r="A66" s="21" t="s">
        <v>125</v>
      </c>
      <c r="B66" s="2" t="s">
        <v>126</v>
      </c>
      <c r="C66" s="3" t="s">
        <v>157</v>
      </c>
      <c r="D66" s="4"/>
      <c r="E66" s="96">
        <v>2</v>
      </c>
    </row>
    <row r="67" spans="1:5" x14ac:dyDescent="0.25">
      <c r="A67" s="21" t="s">
        <v>125</v>
      </c>
      <c r="B67" s="2" t="s">
        <v>126</v>
      </c>
      <c r="C67" s="6" t="s">
        <v>19</v>
      </c>
      <c r="D67" s="7"/>
      <c r="E67" s="93">
        <v>26</v>
      </c>
    </row>
    <row r="68" spans="1:5" x14ac:dyDescent="0.25">
      <c r="A68" s="21" t="s">
        <v>125</v>
      </c>
      <c r="B68" s="2" t="s">
        <v>159</v>
      </c>
      <c r="C68" s="3" t="s">
        <v>160</v>
      </c>
      <c r="D68" s="4"/>
      <c r="E68" s="96">
        <v>3</v>
      </c>
    </row>
    <row r="69" spans="1:5" x14ac:dyDescent="0.25">
      <c r="A69" s="21" t="s">
        <v>125</v>
      </c>
      <c r="B69" s="2" t="s">
        <v>159</v>
      </c>
      <c r="C69" s="3" t="s">
        <v>161</v>
      </c>
      <c r="D69" s="4"/>
      <c r="E69" s="96">
        <v>1</v>
      </c>
    </row>
    <row r="70" spans="1:5" x14ac:dyDescent="0.25">
      <c r="A70" s="21" t="s">
        <v>125</v>
      </c>
      <c r="B70" s="2" t="s">
        <v>159</v>
      </c>
      <c r="C70" s="3" t="s">
        <v>162</v>
      </c>
      <c r="D70" s="4"/>
      <c r="E70" s="96">
        <v>2</v>
      </c>
    </row>
    <row r="71" spans="1:5" x14ac:dyDescent="0.25">
      <c r="A71" s="21" t="s">
        <v>125</v>
      </c>
      <c r="B71" s="2" t="s">
        <v>159</v>
      </c>
      <c r="C71" s="6" t="s">
        <v>19</v>
      </c>
      <c r="D71" s="7"/>
      <c r="E71" s="93">
        <v>6</v>
      </c>
    </row>
    <row r="72" spans="1:5" x14ac:dyDescent="0.25">
      <c r="A72" s="21" t="s">
        <v>125</v>
      </c>
      <c r="B72" s="2" t="s">
        <v>167</v>
      </c>
      <c r="C72" s="3" t="s">
        <v>168</v>
      </c>
      <c r="D72" s="4"/>
      <c r="E72" s="96">
        <v>3</v>
      </c>
    </row>
    <row r="73" spans="1:5" x14ac:dyDescent="0.25">
      <c r="A73" s="21" t="s">
        <v>125</v>
      </c>
      <c r="B73" s="2" t="s">
        <v>167</v>
      </c>
      <c r="C73" s="3" t="s">
        <v>171</v>
      </c>
      <c r="D73" s="4"/>
      <c r="E73" s="96">
        <v>1</v>
      </c>
    </row>
    <row r="74" spans="1:5" x14ac:dyDescent="0.25">
      <c r="A74" s="21" t="s">
        <v>125</v>
      </c>
      <c r="B74" s="2" t="s">
        <v>167</v>
      </c>
      <c r="C74" s="6" t="s">
        <v>19</v>
      </c>
      <c r="D74" s="7"/>
      <c r="E74" s="93">
        <v>4</v>
      </c>
    </row>
    <row r="75" spans="1:5" x14ac:dyDescent="0.25">
      <c r="A75" s="21" t="s">
        <v>125</v>
      </c>
      <c r="B75" s="2" t="s">
        <v>172</v>
      </c>
      <c r="C75" s="3" t="s">
        <v>173</v>
      </c>
      <c r="D75" s="4"/>
      <c r="E75" s="96">
        <v>1</v>
      </c>
    </row>
    <row r="76" spans="1:5" x14ac:dyDescent="0.25">
      <c r="A76" s="21" t="s">
        <v>125</v>
      </c>
      <c r="B76" s="2" t="s">
        <v>172</v>
      </c>
      <c r="C76" s="6" t="s">
        <v>19</v>
      </c>
      <c r="D76" s="7"/>
      <c r="E76" s="93">
        <v>1</v>
      </c>
    </row>
    <row r="77" spans="1:5" x14ac:dyDescent="0.25">
      <c r="A77" s="21" t="s">
        <v>125</v>
      </c>
      <c r="B77" s="2" t="s">
        <v>178</v>
      </c>
      <c r="C77" s="3" t="s">
        <v>179</v>
      </c>
      <c r="D77" s="4"/>
      <c r="E77" s="96">
        <v>1</v>
      </c>
    </row>
    <row r="78" spans="1:5" x14ac:dyDescent="0.25">
      <c r="A78" s="21" t="s">
        <v>125</v>
      </c>
      <c r="B78" s="2" t="s">
        <v>178</v>
      </c>
      <c r="C78" s="6" t="s">
        <v>19</v>
      </c>
      <c r="D78" s="7"/>
      <c r="E78" s="93">
        <v>1</v>
      </c>
    </row>
    <row r="79" spans="1:5" ht="15.75" thickBot="1" x14ac:dyDescent="0.3">
      <c r="A79" s="37" t="s">
        <v>125</v>
      </c>
      <c r="B79" s="25" t="s">
        <v>19</v>
      </c>
      <c r="C79" s="25"/>
      <c r="D79" s="88"/>
      <c r="E79" s="94">
        <v>38</v>
      </c>
    </row>
    <row r="80" spans="1:5" x14ac:dyDescent="0.25">
      <c r="A80" s="27" t="s">
        <v>184</v>
      </c>
      <c r="B80" s="28" t="s">
        <v>185</v>
      </c>
      <c r="C80" s="29" t="s">
        <v>186</v>
      </c>
      <c r="D80" s="87"/>
      <c r="E80" s="95">
        <v>2</v>
      </c>
    </row>
    <row r="81" spans="1:5" x14ac:dyDescent="0.25">
      <c r="A81" s="21" t="s">
        <v>184</v>
      </c>
      <c r="B81" s="2" t="s">
        <v>185</v>
      </c>
      <c r="C81" s="3" t="s">
        <v>200</v>
      </c>
      <c r="D81" s="4"/>
      <c r="E81" s="96">
        <v>1</v>
      </c>
    </row>
    <row r="82" spans="1:5" x14ac:dyDescent="0.25">
      <c r="A82" s="21" t="s">
        <v>184</v>
      </c>
      <c r="B82" s="2" t="s">
        <v>185</v>
      </c>
      <c r="C82" s="6" t="s">
        <v>19</v>
      </c>
      <c r="D82" s="7"/>
      <c r="E82" s="93">
        <v>3</v>
      </c>
    </row>
    <row r="83" spans="1:5" x14ac:dyDescent="0.25">
      <c r="A83" s="21" t="s">
        <v>184</v>
      </c>
      <c r="B83" s="2" t="s">
        <v>203</v>
      </c>
      <c r="C83" s="3" t="s">
        <v>204</v>
      </c>
      <c r="D83" s="4"/>
      <c r="E83" s="96">
        <v>1</v>
      </c>
    </row>
    <row r="84" spans="1:5" x14ac:dyDescent="0.25">
      <c r="A84" s="21" t="s">
        <v>184</v>
      </c>
      <c r="B84" s="2" t="s">
        <v>203</v>
      </c>
      <c r="C84" s="6" t="s">
        <v>19</v>
      </c>
      <c r="D84" s="7"/>
      <c r="E84" s="93">
        <v>1</v>
      </c>
    </row>
    <row r="85" spans="1:5" x14ac:dyDescent="0.25">
      <c r="A85" s="21" t="s">
        <v>184</v>
      </c>
      <c r="B85" s="2" t="s">
        <v>210</v>
      </c>
      <c r="C85" s="3" t="s">
        <v>213</v>
      </c>
      <c r="D85" s="4"/>
      <c r="E85" s="96">
        <v>1</v>
      </c>
    </row>
    <row r="86" spans="1:5" x14ac:dyDescent="0.25">
      <c r="A86" s="21" t="s">
        <v>184</v>
      </c>
      <c r="B86" s="2" t="s">
        <v>210</v>
      </c>
      <c r="C86" s="6" t="s">
        <v>19</v>
      </c>
      <c r="D86" s="7"/>
      <c r="E86" s="93">
        <v>1</v>
      </c>
    </row>
    <row r="87" spans="1:5" ht="15.75" thickBot="1" x14ac:dyDescent="0.3">
      <c r="A87" s="37" t="s">
        <v>184</v>
      </c>
      <c r="B87" s="25" t="s">
        <v>19</v>
      </c>
      <c r="C87" s="25"/>
      <c r="D87" s="88"/>
      <c r="E87" s="94">
        <v>5</v>
      </c>
    </row>
    <row r="88" spans="1:5" x14ac:dyDescent="0.25">
      <c r="A88" s="27" t="s">
        <v>221</v>
      </c>
      <c r="B88" s="28" t="s">
        <v>222</v>
      </c>
      <c r="C88" s="29" t="s">
        <v>230</v>
      </c>
      <c r="D88" s="87"/>
      <c r="E88" s="95">
        <v>1</v>
      </c>
    </row>
    <row r="89" spans="1:5" x14ac:dyDescent="0.25">
      <c r="A89" s="21" t="s">
        <v>221</v>
      </c>
      <c r="B89" s="2" t="s">
        <v>222</v>
      </c>
      <c r="C89" s="6" t="s">
        <v>19</v>
      </c>
      <c r="D89" s="7"/>
      <c r="E89" s="93">
        <v>1</v>
      </c>
    </row>
    <row r="90" spans="1:5" x14ac:dyDescent="0.25">
      <c r="A90" s="21" t="s">
        <v>221</v>
      </c>
      <c r="B90" s="2" t="s">
        <v>237</v>
      </c>
      <c r="C90" s="3" t="s">
        <v>238</v>
      </c>
      <c r="D90" s="4"/>
      <c r="E90" s="96">
        <v>3</v>
      </c>
    </row>
    <row r="91" spans="1:5" x14ac:dyDescent="0.25">
      <c r="A91" s="21" t="s">
        <v>221</v>
      </c>
      <c r="B91" s="2" t="s">
        <v>237</v>
      </c>
      <c r="C91" s="6" t="s">
        <v>19</v>
      </c>
      <c r="D91" s="7"/>
      <c r="E91" s="93">
        <v>3</v>
      </c>
    </row>
    <row r="92" spans="1:5" x14ac:dyDescent="0.25">
      <c r="A92" s="21" t="s">
        <v>221</v>
      </c>
      <c r="B92" s="2" t="s">
        <v>247</v>
      </c>
      <c r="C92" s="3" t="s">
        <v>250</v>
      </c>
      <c r="D92" s="4"/>
      <c r="E92" s="96">
        <v>1</v>
      </c>
    </row>
    <row r="93" spans="1:5" x14ac:dyDescent="0.25">
      <c r="A93" s="21" t="s">
        <v>221</v>
      </c>
      <c r="B93" s="2" t="s">
        <v>247</v>
      </c>
      <c r="C93" s="3" t="s">
        <v>251</v>
      </c>
      <c r="D93" s="4"/>
      <c r="E93" s="96">
        <v>1</v>
      </c>
    </row>
    <row r="94" spans="1:5" x14ac:dyDescent="0.25">
      <c r="A94" s="21" t="s">
        <v>221</v>
      </c>
      <c r="B94" s="2" t="s">
        <v>247</v>
      </c>
      <c r="C94" s="6" t="s">
        <v>19</v>
      </c>
      <c r="D94" s="7"/>
      <c r="E94" s="93">
        <v>2</v>
      </c>
    </row>
    <row r="95" spans="1:5" ht="15.75" thickBot="1" x14ac:dyDescent="0.3">
      <c r="A95" s="37" t="s">
        <v>221</v>
      </c>
      <c r="B95" s="25" t="s">
        <v>19</v>
      </c>
      <c r="C95" s="25"/>
      <c r="D95" s="88"/>
      <c r="E95" s="94">
        <v>6</v>
      </c>
    </row>
    <row r="96" spans="1:5" x14ac:dyDescent="0.25">
      <c r="A96" s="27" t="s">
        <v>256</v>
      </c>
      <c r="B96" s="28" t="s">
        <v>275</v>
      </c>
      <c r="C96" s="29" t="s">
        <v>276</v>
      </c>
      <c r="D96" s="87"/>
      <c r="E96" s="95">
        <v>1</v>
      </c>
    </row>
    <row r="97" spans="1:5" x14ac:dyDescent="0.25">
      <c r="A97" s="21" t="s">
        <v>256</v>
      </c>
      <c r="B97" s="2" t="s">
        <v>275</v>
      </c>
      <c r="C97" s="6" t="s">
        <v>19</v>
      </c>
      <c r="D97" s="7"/>
      <c r="E97" s="93">
        <v>1</v>
      </c>
    </row>
    <row r="98" spans="1:5" ht="15.75" thickBot="1" x14ac:dyDescent="0.3">
      <c r="A98" s="37" t="s">
        <v>256</v>
      </c>
      <c r="B98" s="25" t="s">
        <v>19</v>
      </c>
      <c r="C98" s="25"/>
      <c r="D98" s="88"/>
      <c r="E98" s="94">
        <v>1</v>
      </c>
    </row>
    <row r="99" spans="1:5" x14ac:dyDescent="0.25">
      <c r="A99" s="27" t="s">
        <v>281</v>
      </c>
      <c r="B99" s="28" t="s">
        <v>282</v>
      </c>
      <c r="C99" s="29" t="s">
        <v>283</v>
      </c>
      <c r="D99" s="87"/>
      <c r="E99" s="95">
        <v>1</v>
      </c>
    </row>
    <row r="100" spans="1:5" x14ac:dyDescent="0.25">
      <c r="A100" s="21" t="s">
        <v>281</v>
      </c>
      <c r="B100" s="2" t="s">
        <v>282</v>
      </c>
      <c r="C100" s="3" t="s">
        <v>290</v>
      </c>
      <c r="D100" s="4"/>
      <c r="E100" s="96">
        <v>2</v>
      </c>
    </row>
    <row r="101" spans="1:5" x14ac:dyDescent="0.25">
      <c r="A101" s="21" t="s">
        <v>281</v>
      </c>
      <c r="B101" s="2" t="s">
        <v>282</v>
      </c>
      <c r="C101" s="3" t="s">
        <v>293</v>
      </c>
      <c r="D101" s="4"/>
      <c r="E101" s="96">
        <v>1</v>
      </c>
    </row>
    <row r="102" spans="1:5" x14ac:dyDescent="0.25">
      <c r="A102" s="21" t="s">
        <v>281</v>
      </c>
      <c r="B102" s="2" t="s">
        <v>282</v>
      </c>
      <c r="C102" s="6" t="s">
        <v>19</v>
      </c>
      <c r="D102" s="7"/>
      <c r="E102" s="93">
        <v>4</v>
      </c>
    </row>
    <row r="103" spans="1:5" x14ac:dyDescent="0.25">
      <c r="A103" s="21" t="s">
        <v>281</v>
      </c>
      <c r="B103" s="2" t="s">
        <v>295</v>
      </c>
      <c r="C103" s="3" t="s">
        <v>301</v>
      </c>
      <c r="D103" s="4"/>
      <c r="E103" s="96">
        <v>2</v>
      </c>
    </row>
    <row r="104" spans="1:5" x14ac:dyDescent="0.25">
      <c r="A104" s="21" t="s">
        <v>281</v>
      </c>
      <c r="B104" s="2" t="s">
        <v>295</v>
      </c>
      <c r="C104" s="6" t="s">
        <v>19</v>
      </c>
      <c r="D104" s="7"/>
      <c r="E104" s="93">
        <v>2</v>
      </c>
    </row>
    <row r="105" spans="1:5" ht="15.75" thickBot="1" x14ac:dyDescent="0.3">
      <c r="A105" s="37" t="s">
        <v>281</v>
      </c>
      <c r="B105" s="25" t="s">
        <v>19</v>
      </c>
      <c r="C105" s="25"/>
      <c r="D105" s="88"/>
      <c r="E105" s="94">
        <v>6</v>
      </c>
    </row>
    <row r="106" spans="1:5" x14ac:dyDescent="0.25">
      <c r="A106" s="27" t="s">
        <v>318</v>
      </c>
      <c r="B106" s="28" t="s">
        <v>319</v>
      </c>
      <c r="C106" s="29" t="s">
        <v>324</v>
      </c>
      <c r="D106" s="87"/>
      <c r="E106" s="95">
        <v>1</v>
      </c>
    </row>
    <row r="107" spans="1:5" x14ac:dyDescent="0.25">
      <c r="A107" s="21" t="s">
        <v>318</v>
      </c>
      <c r="B107" s="2" t="s">
        <v>319</v>
      </c>
      <c r="C107" s="3" t="s">
        <v>334</v>
      </c>
      <c r="D107" s="4"/>
      <c r="E107" s="96">
        <v>1</v>
      </c>
    </row>
    <row r="108" spans="1:5" x14ac:dyDescent="0.25">
      <c r="A108" s="21" t="s">
        <v>318</v>
      </c>
      <c r="B108" s="2" t="s">
        <v>319</v>
      </c>
      <c r="C108" s="3" t="s">
        <v>335</v>
      </c>
      <c r="D108" s="4"/>
      <c r="E108" s="96">
        <v>1</v>
      </c>
    </row>
    <row r="109" spans="1:5" x14ac:dyDescent="0.25">
      <c r="A109" s="21" t="s">
        <v>318</v>
      </c>
      <c r="B109" s="2" t="s">
        <v>319</v>
      </c>
      <c r="C109" s="3" t="s">
        <v>338</v>
      </c>
      <c r="D109" s="4"/>
      <c r="E109" s="96">
        <v>1</v>
      </c>
    </row>
    <row r="110" spans="1:5" x14ac:dyDescent="0.25">
      <c r="A110" s="21" t="s">
        <v>318</v>
      </c>
      <c r="B110" s="2" t="s">
        <v>319</v>
      </c>
      <c r="C110" s="3" t="s">
        <v>339</v>
      </c>
      <c r="D110" s="4"/>
      <c r="E110" s="96">
        <v>3</v>
      </c>
    </row>
    <row r="111" spans="1:5" x14ac:dyDescent="0.25">
      <c r="A111" s="21" t="s">
        <v>318</v>
      </c>
      <c r="B111" s="2" t="s">
        <v>319</v>
      </c>
      <c r="C111" s="6" t="s">
        <v>19</v>
      </c>
      <c r="D111" s="7"/>
      <c r="E111" s="93">
        <v>7</v>
      </c>
    </row>
    <row r="112" spans="1:5" x14ac:dyDescent="0.25">
      <c r="A112" s="21" t="s">
        <v>318</v>
      </c>
      <c r="B112" s="2" t="s">
        <v>341</v>
      </c>
      <c r="C112" s="3" t="s">
        <v>345</v>
      </c>
      <c r="D112" s="4"/>
      <c r="E112" s="96">
        <v>1</v>
      </c>
    </row>
    <row r="113" spans="1:5" x14ac:dyDescent="0.25">
      <c r="A113" s="21" t="s">
        <v>318</v>
      </c>
      <c r="B113" s="2" t="s">
        <v>341</v>
      </c>
      <c r="C113" s="3" t="s">
        <v>347</v>
      </c>
      <c r="D113" s="4"/>
      <c r="E113" s="96">
        <v>3</v>
      </c>
    </row>
    <row r="114" spans="1:5" x14ac:dyDescent="0.25">
      <c r="A114" s="21" t="s">
        <v>318</v>
      </c>
      <c r="B114" s="2" t="s">
        <v>341</v>
      </c>
      <c r="C114" s="3" t="s">
        <v>348</v>
      </c>
      <c r="D114" s="4"/>
      <c r="E114" s="96">
        <v>1</v>
      </c>
    </row>
    <row r="115" spans="1:5" x14ac:dyDescent="0.25">
      <c r="A115" s="21" t="s">
        <v>318</v>
      </c>
      <c r="B115" s="2" t="s">
        <v>341</v>
      </c>
      <c r="C115" s="6" t="s">
        <v>19</v>
      </c>
      <c r="D115" s="7"/>
      <c r="E115" s="93">
        <v>5</v>
      </c>
    </row>
    <row r="116" spans="1:5" ht="15.75" thickBot="1" x14ac:dyDescent="0.3">
      <c r="A116" s="37" t="s">
        <v>318</v>
      </c>
      <c r="B116" s="25" t="s">
        <v>19</v>
      </c>
      <c r="C116" s="25"/>
      <c r="D116" s="88"/>
      <c r="E116" s="94">
        <v>12</v>
      </c>
    </row>
    <row r="117" spans="1:5" x14ac:dyDescent="0.25">
      <c r="A117" s="27" t="s">
        <v>353</v>
      </c>
      <c r="B117" s="28" t="s">
        <v>354</v>
      </c>
      <c r="C117" s="29" t="s">
        <v>355</v>
      </c>
      <c r="D117" s="87"/>
      <c r="E117" s="95">
        <v>2</v>
      </c>
    </row>
    <row r="118" spans="1:5" x14ac:dyDescent="0.25">
      <c r="A118" s="21" t="s">
        <v>353</v>
      </c>
      <c r="B118" s="2" t="s">
        <v>354</v>
      </c>
      <c r="C118" s="6" t="s">
        <v>19</v>
      </c>
      <c r="D118" s="7"/>
      <c r="E118" s="93">
        <v>2</v>
      </c>
    </row>
    <row r="119" spans="1:5" ht="15.75" thickBot="1" x14ac:dyDescent="0.3">
      <c r="A119" s="37" t="s">
        <v>353</v>
      </c>
      <c r="B119" s="25" t="s">
        <v>19</v>
      </c>
      <c r="C119" s="25"/>
      <c r="D119" s="88"/>
      <c r="E119" s="94">
        <v>2</v>
      </c>
    </row>
    <row r="120" spans="1:5" x14ac:dyDescent="0.25">
      <c r="A120" s="27" t="s">
        <v>368</v>
      </c>
      <c r="B120" s="28" t="s">
        <v>369</v>
      </c>
      <c r="C120" s="29" t="s">
        <v>370</v>
      </c>
      <c r="D120" s="87"/>
      <c r="E120" s="95">
        <v>1</v>
      </c>
    </row>
    <row r="121" spans="1:5" x14ac:dyDescent="0.25">
      <c r="A121" s="21" t="s">
        <v>368</v>
      </c>
      <c r="B121" s="2" t="s">
        <v>369</v>
      </c>
      <c r="C121" s="6" t="s">
        <v>19</v>
      </c>
      <c r="D121" s="7"/>
      <c r="E121" s="93">
        <v>1</v>
      </c>
    </row>
    <row r="122" spans="1:5" x14ac:dyDescent="0.25">
      <c r="A122" s="21" t="s">
        <v>368</v>
      </c>
      <c r="B122" s="2" t="s">
        <v>379</v>
      </c>
      <c r="C122" s="3" t="s">
        <v>381</v>
      </c>
      <c r="D122" s="4"/>
      <c r="E122" s="96">
        <v>1</v>
      </c>
    </row>
    <row r="123" spans="1:5" x14ac:dyDescent="0.25">
      <c r="A123" s="21" t="s">
        <v>368</v>
      </c>
      <c r="B123" s="2" t="s">
        <v>379</v>
      </c>
      <c r="C123" s="6" t="s">
        <v>19</v>
      </c>
      <c r="D123" s="7"/>
      <c r="E123" s="93">
        <v>1</v>
      </c>
    </row>
    <row r="124" spans="1:5" x14ac:dyDescent="0.25">
      <c r="A124" s="21" t="s">
        <v>368</v>
      </c>
      <c r="B124" s="2" t="s">
        <v>390</v>
      </c>
      <c r="C124" s="3" t="s">
        <v>391</v>
      </c>
      <c r="D124" s="4"/>
      <c r="E124" s="96">
        <v>2</v>
      </c>
    </row>
    <row r="125" spans="1:5" x14ac:dyDescent="0.25">
      <c r="A125" s="21" t="s">
        <v>368</v>
      </c>
      <c r="B125" s="2" t="s">
        <v>390</v>
      </c>
      <c r="C125" s="3" t="s">
        <v>395</v>
      </c>
      <c r="D125" s="4"/>
      <c r="E125" s="96">
        <v>1</v>
      </c>
    </row>
    <row r="126" spans="1:5" x14ac:dyDescent="0.25">
      <c r="A126" s="21" t="s">
        <v>368</v>
      </c>
      <c r="B126" s="2" t="s">
        <v>390</v>
      </c>
      <c r="C126" s="6" t="s">
        <v>19</v>
      </c>
      <c r="D126" s="7"/>
      <c r="E126" s="93">
        <v>3</v>
      </c>
    </row>
    <row r="127" spans="1:5" ht="15.75" thickBot="1" x14ac:dyDescent="0.3">
      <c r="A127" s="37" t="s">
        <v>368</v>
      </c>
      <c r="B127" s="25" t="s">
        <v>19</v>
      </c>
      <c r="C127" s="25"/>
      <c r="D127" s="88"/>
      <c r="E127" s="94">
        <v>5</v>
      </c>
    </row>
    <row r="128" spans="1:5" x14ac:dyDescent="0.25">
      <c r="A128" s="27" t="s">
        <v>403</v>
      </c>
      <c r="B128" s="28" t="s">
        <v>404</v>
      </c>
      <c r="C128" s="29" t="s">
        <v>405</v>
      </c>
      <c r="D128" s="87"/>
      <c r="E128" s="95">
        <v>2</v>
      </c>
    </row>
    <row r="129" spans="1:5" x14ac:dyDescent="0.25">
      <c r="A129" s="21" t="s">
        <v>403</v>
      </c>
      <c r="B129" s="2" t="s">
        <v>404</v>
      </c>
      <c r="C129" s="6" t="s">
        <v>19</v>
      </c>
      <c r="D129" s="7"/>
      <c r="E129" s="93">
        <v>2</v>
      </c>
    </row>
    <row r="130" spans="1:5" x14ac:dyDescent="0.25">
      <c r="A130" s="21" t="s">
        <v>403</v>
      </c>
      <c r="B130" s="2" t="s">
        <v>411</v>
      </c>
      <c r="C130" s="3" t="s">
        <v>413</v>
      </c>
      <c r="D130" s="4"/>
      <c r="E130" s="96">
        <v>1</v>
      </c>
    </row>
    <row r="131" spans="1:5" x14ac:dyDescent="0.25">
      <c r="A131" s="21" t="s">
        <v>403</v>
      </c>
      <c r="B131" s="2" t="s">
        <v>411</v>
      </c>
      <c r="C131" s="6" t="s">
        <v>19</v>
      </c>
      <c r="D131" s="7"/>
      <c r="E131" s="93">
        <v>1</v>
      </c>
    </row>
    <row r="132" spans="1:5" ht="15.75" thickBot="1" x14ac:dyDescent="0.3">
      <c r="A132" s="37" t="s">
        <v>403</v>
      </c>
      <c r="B132" s="25" t="s">
        <v>19</v>
      </c>
      <c r="C132" s="25"/>
      <c r="D132" s="88"/>
      <c r="E132" s="94">
        <v>3</v>
      </c>
    </row>
    <row r="133" spans="1:5" x14ac:dyDescent="0.25">
      <c r="A133" s="27" t="s">
        <v>418</v>
      </c>
      <c r="B133" s="28" t="s">
        <v>419</v>
      </c>
      <c r="C133" s="29" t="s">
        <v>420</v>
      </c>
      <c r="D133" s="87"/>
      <c r="E133" s="95">
        <v>1</v>
      </c>
    </row>
    <row r="134" spans="1:5" x14ac:dyDescent="0.25">
      <c r="A134" s="21" t="s">
        <v>418</v>
      </c>
      <c r="B134" s="2" t="s">
        <v>419</v>
      </c>
      <c r="C134" s="6" t="s">
        <v>19</v>
      </c>
      <c r="D134" s="7"/>
      <c r="E134" s="93">
        <v>1</v>
      </c>
    </row>
    <row r="135" spans="1:5" ht="15.75" thickBot="1" x14ac:dyDescent="0.3">
      <c r="A135" s="37" t="s">
        <v>418</v>
      </c>
      <c r="B135" s="25" t="s">
        <v>19</v>
      </c>
      <c r="C135" s="25"/>
      <c r="D135" s="88"/>
      <c r="E135" s="94">
        <v>1</v>
      </c>
    </row>
    <row r="136" spans="1:5" ht="15.75" thickBot="1" x14ac:dyDescent="0.3">
      <c r="A136" s="89" t="s">
        <v>19</v>
      </c>
      <c r="B136" s="90"/>
      <c r="C136" s="90"/>
      <c r="D136" s="91"/>
      <c r="E136" s="97">
        <v>127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EC8835-A17C-4972-BFB8-E447D18B7F17}">
  <sheetPr>
    <tabColor theme="9" tint="-0.249977111117893"/>
  </sheetPr>
  <dimension ref="A1:G417"/>
  <sheetViews>
    <sheetView showGridLines="0" workbookViewId="0">
      <pane ySplit="4" topLeftCell="A5" activePane="bottomLeft" state="frozen"/>
      <selection pane="bottomLeft" activeCell="G7" sqref="G7"/>
    </sheetView>
  </sheetViews>
  <sheetFormatPr baseColWidth="10" defaultRowHeight="15" x14ac:dyDescent="0.25"/>
  <cols>
    <col min="1" max="1" width="34.28515625" bestFit="1" customWidth="1"/>
    <col min="2" max="2" width="28" bestFit="1" customWidth="1"/>
    <col min="3" max="3" width="17" bestFit="1" customWidth="1"/>
    <col min="4" max="4" width="10.140625" customWidth="1"/>
    <col min="5" max="5" width="41.42578125" customWidth="1"/>
    <col min="7" max="7" width="48.140625" customWidth="1"/>
  </cols>
  <sheetData>
    <row r="1" spans="1:7" ht="45.75" thickBot="1" x14ac:dyDescent="0.3">
      <c r="G1" s="98" t="s">
        <v>448</v>
      </c>
    </row>
    <row r="2" spans="1:7" ht="19.5" thickBot="1" x14ac:dyDescent="0.35">
      <c r="E2" s="79" t="s">
        <v>442</v>
      </c>
      <c r="G2" s="105" t="s">
        <v>464</v>
      </c>
    </row>
    <row r="3" spans="1:7" ht="15.75" thickBot="1" x14ac:dyDescent="0.3">
      <c r="A3" s="64" t="s">
        <v>438</v>
      </c>
      <c r="B3" s="65" t="s">
        <v>439</v>
      </c>
      <c r="C3" s="65" t="s">
        <v>440</v>
      </c>
      <c r="D3" s="40" t="s">
        <v>443</v>
      </c>
      <c r="E3" s="14" t="s">
        <v>442</v>
      </c>
      <c r="G3" s="105" t="s">
        <v>463</v>
      </c>
    </row>
    <row r="4" spans="1:7" ht="15.75" thickBot="1" x14ac:dyDescent="0.3">
      <c r="A4" s="53" t="s">
        <v>438</v>
      </c>
      <c r="B4" s="54" t="s">
        <v>439</v>
      </c>
      <c r="C4" s="54" t="s">
        <v>440</v>
      </c>
      <c r="D4" s="20" t="s">
        <v>437</v>
      </c>
      <c r="E4" s="19" t="s">
        <v>436</v>
      </c>
      <c r="G4" s="105" t="s">
        <v>462</v>
      </c>
    </row>
    <row r="5" spans="1:7" x14ac:dyDescent="0.25">
      <c r="A5" s="52" t="s">
        <v>14</v>
      </c>
      <c r="B5" s="41" t="s">
        <v>15</v>
      </c>
      <c r="C5" s="56" t="s">
        <v>16</v>
      </c>
      <c r="D5" s="57"/>
      <c r="E5" s="80">
        <v>4</v>
      </c>
      <c r="G5" s="105" t="s">
        <v>465</v>
      </c>
    </row>
    <row r="6" spans="1:7" x14ac:dyDescent="0.25">
      <c r="A6" s="45" t="s">
        <v>14</v>
      </c>
      <c r="B6" s="1" t="s">
        <v>15</v>
      </c>
      <c r="C6" s="58" t="s">
        <v>17</v>
      </c>
      <c r="D6" s="59"/>
      <c r="E6" s="81" t="s">
        <v>18</v>
      </c>
    </row>
    <row r="7" spans="1:7" x14ac:dyDescent="0.25">
      <c r="A7" s="45" t="s">
        <v>14</v>
      </c>
      <c r="B7" s="1" t="s">
        <v>15</v>
      </c>
      <c r="C7" s="6" t="s">
        <v>19</v>
      </c>
      <c r="D7" s="23"/>
      <c r="E7" s="82">
        <f>SUM(E5:E6)</f>
        <v>4</v>
      </c>
    </row>
    <row r="8" spans="1:7" x14ac:dyDescent="0.25">
      <c r="A8" s="45" t="s">
        <v>14</v>
      </c>
      <c r="B8" s="1" t="s">
        <v>20</v>
      </c>
      <c r="C8" s="58" t="s">
        <v>22</v>
      </c>
      <c r="D8" s="59"/>
      <c r="E8" s="81" t="s">
        <v>18</v>
      </c>
    </row>
    <row r="9" spans="1:7" x14ac:dyDescent="0.25">
      <c r="A9" s="45" t="s">
        <v>14</v>
      </c>
      <c r="B9" s="1" t="s">
        <v>20</v>
      </c>
      <c r="C9" s="58" t="s">
        <v>21</v>
      </c>
      <c r="D9" s="59"/>
      <c r="E9" s="81" t="s">
        <v>18</v>
      </c>
    </row>
    <row r="10" spans="1:7" x14ac:dyDescent="0.25">
      <c r="A10" s="45" t="s">
        <v>14</v>
      </c>
      <c r="B10" s="1" t="s">
        <v>20</v>
      </c>
      <c r="C10" s="6" t="s">
        <v>19</v>
      </c>
      <c r="D10" s="23"/>
      <c r="E10" s="83">
        <f>SUM(E8:E9)</f>
        <v>0</v>
      </c>
    </row>
    <row r="11" spans="1:7" ht="15.75" thickBot="1" x14ac:dyDescent="0.3">
      <c r="A11" s="62" t="s">
        <v>14</v>
      </c>
      <c r="B11" s="25" t="s">
        <v>19</v>
      </c>
      <c r="C11" s="25"/>
      <c r="D11" s="26"/>
      <c r="E11" s="84">
        <f>+E10+E7</f>
        <v>4</v>
      </c>
    </row>
    <row r="12" spans="1:7" x14ac:dyDescent="0.25">
      <c r="A12" s="52" t="s">
        <v>23</v>
      </c>
      <c r="B12" s="41" t="s">
        <v>24</v>
      </c>
      <c r="C12" s="56" t="s">
        <v>26</v>
      </c>
      <c r="D12" s="57"/>
      <c r="E12" s="68">
        <v>1</v>
      </c>
    </row>
    <row r="13" spans="1:7" x14ac:dyDescent="0.25">
      <c r="A13" s="45" t="s">
        <v>23</v>
      </c>
      <c r="B13" s="1" t="s">
        <v>24</v>
      </c>
      <c r="C13" s="58" t="s">
        <v>25</v>
      </c>
      <c r="D13" s="59"/>
      <c r="E13" s="74">
        <v>3</v>
      </c>
    </row>
    <row r="14" spans="1:7" x14ac:dyDescent="0.25">
      <c r="A14" s="45" t="s">
        <v>23</v>
      </c>
      <c r="B14" s="1" t="s">
        <v>24</v>
      </c>
      <c r="C14" s="6" t="s">
        <v>19</v>
      </c>
      <c r="D14" s="23"/>
      <c r="E14" s="72">
        <f>SUM(E12:E13)</f>
        <v>4</v>
      </c>
    </row>
    <row r="15" spans="1:7" x14ac:dyDescent="0.25">
      <c r="A15" s="45" t="s">
        <v>23</v>
      </c>
      <c r="B15" s="1" t="s">
        <v>27</v>
      </c>
      <c r="C15" s="58" t="s">
        <v>29</v>
      </c>
      <c r="D15" s="59"/>
      <c r="E15" s="81" t="s">
        <v>18</v>
      </c>
    </row>
    <row r="16" spans="1:7" x14ac:dyDescent="0.25">
      <c r="A16" s="45" t="s">
        <v>23</v>
      </c>
      <c r="B16" s="1" t="s">
        <v>27</v>
      </c>
      <c r="C16" s="58" t="s">
        <v>30</v>
      </c>
      <c r="D16" s="59"/>
      <c r="E16" s="81" t="s">
        <v>18</v>
      </c>
    </row>
    <row r="17" spans="1:5" x14ac:dyDescent="0.25">
      <c r="A17" s="45" t="s">
        <v>23</v>
      </c>
      <c r="B17" s="1" t="s">
        <v>27</v>
      </c>
      <c r="C17" s="58" t="s">
        <v>31</v>
      </c>
      <c r="D17" s="59"/>
      <c r="E17" s="81" t="s">
        <v>18</v>
      </c>
    </row>
    <row r="18" spans="1:5" x14ac:dyDescent="0.25">
      <c r="A18" s="45" t="s">
        <v>23</v>
      </c>
      <c r="B18" s="1" t="s">
        <v>27</v>
      </c>
      <c r="C18" s="58" t="s">
        <v>32</v>
      </c>
      <c r="D18" s="59"/>
      <c r="E18" s="81" t="s">
        <v>18</v>
      </c>
    </row>
    <row r="19" spans="1:5" x14ac:dyDescent="0.25">
      <c r="A19" s="45" t="s">
        <v>23</v>
      </c>
      <c r="B19" s="1" t="s">
        <v>27</v>
      </c>
      <c r="C19" s="58" t="s">
        <v>28</v>
      </c>
      <c r="D19" s="59"/>
      <c r="E19" s="81" t="s">
        <v>18</v>
      </c>
    </row>
    <row r="20" spans="1:5" x14ac:dyDescent="0.25">
      <c r="A20" s="45" t="s">
        <v>23</v>
      </c>
      <c r="B20" s="1" t="s">
        <v>27</v>
      </c>
      <c r="C20" s="6" t="s">
        <v>19</v>
      </c>
      <c r="D20" s="23"/>
      <c r="E20" s="72">
        <f>SUM(E15:E19)</f>
        <v>0</v>
      </c>
    </row>
    <row r="21" spans="1:5" ht="15.75" thickBot="1" x14ac:dyDescent="0.3">
      <c r="A21" s="62" t="s">
        <v>23</v>
      </c>
      <c r="B21" s="25" t="s">
        <v>19</v>
      </c>
      <c r="C21" s="25"/>
      <c r="D21" s="26"/>
      <c r="E21" s="75">
        <f>+E14+E20</f>
        <v>4</v>
      </c>
    </row>
    <row r="22" spans="1:5" x14ac:dyDescent="0.25">
      <c r="A22" s="52" t="s">
        <v>33</v>
      </c>
      <c r="B22" s="41" t="s">
        <v>34</v>
      </c>
      <c r="C22" s="56" t="s">
        <v>35</v>
      </c>
      <c r="D22" s="57"/>
      <c r="E22" s="68">
        <v>1</v>
      </c>
    </row>
    <row r="23" spans="1:5" x14ac:dyDescent="0.25">
      <c r="A23" s="45" t="s">
        <v>33</v>
      </c>
      <c r="B23" s="1" t="s">
        <v>34</v>
      </c>
      <c r="C23" s="58" t="s">
        <v>36</v>
      </c>
      <c r="D23" s="59"/>
      <c r="E23" s="81" t="s">
        <v>18</v>
      </c>
    </row>
    <row r="24" spans="1:5" x14ac:dyDescent="0.25">
      <c r="A24" s="45" t="s">
        <v>33</v>
      </c>
      <c r="B24" s="1" t="s">
        <v>34</v>
      </c>
      <c r="C24" s="58" t="s">
        <v>37</v>
      </c>
      <c r="D24" s="59"/>
      <c r="E24" s="81" t="s">
        <v>18</v>
      </c>
    </row>
    <row r="25" spans="1:5" x14ac:dyDescent="0.25">
      <c r="A25" s="45" t="s">
        <v>33</v>
      </c>
      <c r="B25" s="1" t="s">
        <v>34</v>
      </c>
      <c r="C25" s="58" t="s">
        <v>38</v>
      </c>
      <c r="D25" s="59"/>
      <c r="E25" s="81" t="s">
        <v>18</v>
      </c>
    </row>
    <row r="26" spans="1:5" x14ac:dyDescent="0.25">
      <c r="A26" s="45" t="s">
        <v>33</v>
      </c>
      <c r="B26" s="1" t="s">
        <v>34</v>
      </c>
      <c r="C26" s="6" t="s">
        <v>19</v>
      </c>
      <c r="D26" s="23"/>
      <c r="E26" s="72">
        <f>SUM(E22:E25)</f>
        <v>1</v>
      </c>
    </row>
    <row r="27" spans="1:5" x14ac:dyDescent="0.25">
      <c r="A27" s="45" t="s">
        <v>33</v>
      </c>
      <c r="B27" s="1" t="s">
        <v>39</v>
      </c>
      <c r="C27" s="58" t="s">
        <v>40</v>
      </c>
      <c r="D27" s="59"/>
      <c r="E27" s="81" t="s">
        <v>18</v>
      </c>
    </row>
    <row r="28" spans="1:5" x14ac:dyDescent="0.25">
      <c r="A28" s="45" t="s">
        <v>33</v>
      </c>
      <c r="B28" s="1" t="s">
        <v>39</v>
      </c>
      <c r="C28" s="58" t="s">
        <v>41</v>
      </c>
      <c r="D28" s="59"/>
      <c r="E28" s="81" t="s">
        <v>18</v>
      </c>
    </row>
    <row r="29" spans="1:5" x14ac:dyDescent="0.25">
      <c r="A29" s="45" t="s">
        <v>33</v>
      </c>
      <c r="B29" s="1" t="s">
        <v>39</v>
      </c>
      <c r="C29" s="58" t="s">
        <v>42</v>
      </c>
      <c r="D29" s="59"/>
      <c r="E29" s="81" t="s">
        <v>18</v>
      </c>
    </row>
    <row r="30" spans="1:5" x14ac:dyDescent="0.25">
      <c r="A30" s="45" t="s">
        <v>33</v>
      </c>
      <c r="B30" s="1" t="s">
        <v>39</v>
      </c>
      <c r="C30" s="6" t="s">
        <v>19</v>
      </c>
      <c r="D30" s="23"/>
      <c r="E30" s="72">
        <f>SUM(E27:E29)</f>
        <v>0</v>
      </c>
    </row>
    <row r="31" spans="1:5" x14ac:dyDescent="0.25">
      <c r="A31" s="45" t="s">
        <v>33</v>
      </c>
      <c r="B31" s="1" t="s">
        <v>43</v>
      </c>
      <c r="C31" s="58" t="s">
        <v>45</v>
      </c>
      <c r="D31" s="59"/>
      <c r="E31" s="81" t="s">
        <v>18</v>
      </c>
    </row>
    <row r="32" spans="1:5" x14ac:dyDescent="0.25">
      <c r="A32" s="45" t="s">
        <v>33</v>
      </c>
      <c r="B32" s="1" t="s">
        <v>43</v>
      </c>
      <c r="C32" s="58" t="s">
        <v>44</v>
      </c>
      <c r="D32" s="59"/>
      <c r="E32" s="81" t="s">
        <v>18</v>
      </c>
    </row>
    <row r="33" spans="1:5" x14ac:dyDescent="0.25">
      <c r="A33" s="45" t="s">
        <v>33</v>
      </c>
      <c r="B33" s="1" t="s">
        <v>43</v>
      </c>
      <c r="C33" s="6" t="s">
        <v>19</v>
      </c>
      <c r="D33" s="23"/>
      <c r="E33" s="72">
        <f>SUM(E31:E32)</f>
        <v>0</v>
      </c>
    </row>
    <row r="34" spans="1:5" ht="15.75" thickBot="1" x14ac:dyDescent="0.3">
      <c r="A34" s="62" t="s">
        <v>33</v>
      </c>
      <c r="B34" s="25" t="s">
        <v>19</v>
      </c>
      <c r="C34" s="25"/>
      <c r="D34" s="26"/>
      <c r="E34" s="75">
        <f>+E26+E30+E33</f>
        <v>1</v>
      </c>
    </row>
    <row r="35" spans="1:5" x14ac:dyDescent="0.25">
      <c r="A35" s="52" t="s">
        <v>46</v>
      </c>
      <c r="B35" s="41" t="s">
        <v>51</v>
      </c>
      <c r="C35" s="56" t="s">
        <v>52</v>
      </c>
      <c r="D35" s="57"/>
      <c r="E35" s="68" t="s">
        <v>18</v>
      </c>
    </row>
    <row r="36" spans="1:5" x14ac:dyDescent="0.25">
      <c r="A36" s="45" t="s">
        <v>46</v>
      </c>
      <c r="B36" s="1" t="s">
        <v>51</v>
      </c>
      <c r="C36" s="58" t="s">
        <v>53</v>
      </c>
      <c r="D36" s="59"/>
      <c r="E36" s="74">
        <v>1</v>
      </c>
    </row>
    <row r="37" spans="1:5" x14ac:dyDescent="0.25">
      <c r="A37" s="45" t="s">
        <v>46</v>
      </c>
      <c r="B37" s="1" t="s">
        <v>51</v>
      </c>
      <c r="C37" s="6" t="s">
        <v>19</v>
      </c>
      <c r="D37" s="23"/>
      <c r="E37" s="72">
        <f>SUM(E35:E36)</f>
        <v>1</v>
      </c>
    </row>
    <row r="38" spans="1:5" x14ac:dyDescent="0.25">
      <c r="A38" s="45" t="s">
        <v>46</v>
      </c>
      <c r="B38" s="1" t="s">
        <v>47</v>
      </c>
      <c r="C38" s="58" t="s">
        <v>49</v>
      </c>
      <c r="D38" s="59"/>
      <c r="E38" s="74">
        <v>1</v>
      </c>
    </row>
    <row r="39" spans="1:5" x14ac:dyDescent="0.25">
      <c r="A39" s="45" t="s">
        <v>46</v>
      </c>
      <c r="B39" s="1" t="s">
        <v>47</v>
      </c>
      <c r="C39" s="58" t="s">
        <v>48</v>
      </c>
      <c r="D39" s="59"/>
      <c r="E39" s="74">
        <v>2</v>
      </c>
    </row>
    <row r="40" spans="1:5" x14ac:dyDescent="0.25">
      <c r="A40" s="45" t="s">
        <v>46</v>
      </c>
      <c r="B40" s="1" t="s">
        <v>47</v>
      </c>
      <c r="C40" s="58" t="s">
        <v>50</v>
      </c>
      <c r="D40" s="59"/>
      <c r="E40" s="74">
        <v>1</v>
      </c>
    </row>
    <row r="41" spans="1:5" x14ac:dyDescent="0.25">
      <c r="A41" s="45" t="s">
        <v>46</v>
      </c>
      <c r="B41" s="1" t="s">
        <v>47</v>
      </c>
      <c r="C41" s="6" t="s">
        <v>19</v>
      </c>
      <c r="D41" s="23"/>
      <c r="E41" s="72">
        <f>SUM(E38:E40)</f>
        <v>4</v>
      </c>
    </row>
    <row r="42" spans="1:5" x14ac:dyDescent="0.25">
      <c r="A42" s="45" t="s">
        <v>46</v>
      </c>
      <c r="B42" s="1" t="s">
        <v>54</v>
      </c>
      <c r="C42" s="58" t="s">
        <v>56</v>
      </c>
      <c r="D42" s="59"/>
      <c r="E42" s="74" t="s">
        <v>18</v>
      </c>
    </row>
    <row r="43" spans="1:5" x14ac:dyDescent="0.25">
      <c r="A43" s="45" t="s">
        <v>46</v>
      </c>
      <c r="B43" s="1" t="s">
        <v>54</v>
      </c>
      <c r="C43" s="58" t="s">
        <v>57</v>
      </c>
      <c r="D43" s="59"/>
      <c r="E43" s="74" t="s">
        <v>18</v>
      </c>
    </row>
    <row r="44" spans="1:5" x14ac:dyDescent="0.25">
      <c r="A44" s="45" t="s">
        <v>46</v>
      </c>
      <c r="B44" s="1" t="s">
        <v>54</v>
      </c>
      <c r="C44" s="58" t="s">
        <v>58</v>
      </c>
      <c r="D44" s="59"/>
      <c r="E44" s="74">
        <v>1</v>
      </c>
    </row>
    <row r="45" spans="1:5" x14ac:dyDescent="0.25">
      <c r="A45" s="45" t="s">
        <v>46</v>
      </c>
      <c r="B45" s="1" t="s">
        <v>54</v>
      </c>
      <c r="C45" s="58" t="s">
        <v>55</v>
      </c>
      <c r="D45" s="59"/>
      <c r="E45" s="74" t="s">
        <v>18</v>
      </c>
    </row>
    <row r="46" spans="1:5" x14ac:dyDescent="0.25">
      <c r="A46" s="45" t="s">
        <v>46</v>
      </c>
      <c r="B46" s="1" t="s">
        <v>54</v>
      </c>
      <c r="C46" s="6" t="s">
        <v>19</v>
      </c>
      <c r="D46" s="23"/>
      <c r="E46" s="72">
        <f>SUM(E42:E45)</f>
        <v>1</v>
      </c>
    </row>
    <row r="47" spans="1:5" ht="15.75" thickBot="1" x14ac:dyDescent="0.3">
      <c r="A47" s="62" t="s">
        <v>46</v>
      </c>
      <c r="B47" s="25" t="s">
        <v>19</v>
      </c>
      <c r="C47" s="25"/>
      <c r="D47" s="26"/>
      <c r="E47" s="75">
        <f>+E37+E41+E46</f>
        <v>6</v>
      </c>
    </row>
    <row r="48" spans="1:5" x14ac:dyDescent="0.25">
      <c r="A48" s="52" t="s">
        <v>59</v>
      </c>
      <c r="B48" s="41" t="s">
        <v>67</v>
      </c>
      <c r="C48" s="56" t="s">
        <v>69</v>
      </c>
      <c r="D48" s="57"/>
      <c r="E48" s="78" t="s">
        <v>18</v>
      </c>
    </row>
    <row r="49" spans="1:5" x14ac:dyDescent="0.25">
      <c r="A49" s="45" t="s">
        <v>59</v>
      </c>
      <c r="B49" s="1" t="s">
        <v>67</v>
      </c>
      <c r="C49" s="58" t="s">
        <v>68</v>
      </c>
      <c r="D49" s="59"/>
      <c r="E49" s="74" t="s">
        <v>18</v>
      </c>
    </row>
    <row r="50" spans="1:5" x14ac:dyDescent="0.25">
      <c r="A50" s="45" t="s">
        <v>59</v>
      </c>
      <c r="B50" s="1" t="s">
        <v>67</v>
      </c>
      <c r="C50" s="58" t="s">
        <v>70</v>
      </c>
      <c r="D50" s="59"/>
      <c r="E50" s="74" t="s">
        <v>18</v>
      </c>
    </row>
    <row r="51" spans="1:5" x14ac:dyDescent="0.25">
      <c r="A51" s="45" t="s">
        <v>59</v>
      </c>
      <c r="B51" s="1" t="s">
        <v>67</v>
      </c>
      <c r="C51" s="58" t="s">
        <v>71</v>
      </c>
      <c r="D51" s="59"/>
      <c r="E51" s="74" t="s">
        <v>18</v>
      </c>
    </row>
    <row r="52" spans="1:5" x14ac:dyDescent="0.25">
      <c r="A52" s="45" t="s">
        <v>59</v>
      </c>
      <c r="B52" s="1" t="s">
        <v>67</v>
      </c>
      <c r="C52" s="6" t="s">
        <v>19</v>
      </c>
      <c r="D52" s="23"/>
      <c r="E52" s="72">
        <f>SUM(E48:E51)</f>
        <v>0</v>
      </c>
    </row>
    <row r="53" spans="1:5" x14ac:dyDescent="0.25">
      <c r="A53" s="45" t="s">
        <v>59</v>
      </c>
      <c r="B53" s="1" t="s">
        <v>60</v>
      </c>
      <c r="C53" s="58" t="s">
        <v>63</v>
      </c>
      <c r="D53" s="59"/>
      <c r="E53" s="74" t="s">
        <v>18</v>
      </c>
    </row>
    <row r="54" spans="1:5" x14ac:dyDescent="0.25">
      <c r="A54" s="45" t="s">
        <v>59</v>
      </c>
      <c r="B54" s="1" t="s">
        <v>60</v>
      </c>
      <c r="C54" s="58" t="s">
        <v>62</v>
      </c>
      <c r="D54" s="59"/>
      <c r="E54" s="74">
        <v>1</v>
      </c>
    </row>
    <row r="55" spans="1:5" x14ac:dyDescent="0.25">
      <c r="A55" s="45" t="s">
        <v>59</v>
      </c>
      <c r="B55" s="1" t="s">
        <v>60</v>
      </c>
      <c r="C55" s="58" t="s">
        <v>64</v>
      </c>
      <c r="D55" s="59"/>
      <c r="E55" s="74" t="s">
        <v>18</v>
      </c>
    </row>
    <row r="56" spans="1:5" x14ac:dyDescent="0.25">
      <c r="A56" s="45" t="s">
        <v>59</v>
      </c>
      <c r="B56" s="1" t="s">
        <v>60</v>
      </c>
      <c r="C56" s="58" t="s">
        <v>61</v>
      </c>
      <c r="D56" s="59"/>
      <c r="E56" s="74">
        <v>1</v>
      </c>
    </row>
    <row r="57" spans="1:5" x14ac:dyDescent="0.25">
      <c r="A57" s="45" t="s">
        <v>59</v>
      </c>
      <c r="B57" s="1" t="s">
        <v>60</v>
      </c>
      <c r="C57" s="58" t="s">
        <v>65</v>
      </c>
      <c r="D57" s="59"/>
      <c r="E57" s="74" t="s">
        <v>18</v>
      </c>
    </row>
    <row r="58" spans="1:5" x14ac:dyDescent="0.25">
      <c r="A58" s="45" t="s">
        <v>59</v>
      </c>
      <c r="B58" s="1" t="s">
        <v>60</v>
      </c>
      <c r="C58" s="58" t="s">
        <v>66</v>
      </c>
      <c r="D58" s="59"/>
      <c r="E58" s="74" t="s">
        <v>18</v>
      </c>
    </row>
    <row r="59" spans="1:5" x14ac:dyDescent="0.25">
      <c r="A59" s="45" t="s">
        <v>59</v>
      </c>
      <c r="B59" s="1" t="s">
        <v>60</v>
      </c>
      <c r="C59" s="6" t="s">
        <v>19</v>
      </c>
      <c r="D59" s="23"/>
      <c r="E59" s="72">
        <f>SUM(E53:E58)</f>
        <v>2</v>
      </c>
    </row>
    <row r="60" spans="1:5" x14ac:dyDescent="0.25">
      <c r="A60" s="45" t="s">
        <v>59</v>
      </c>
      <c r="B60" s="1" t="s">
        <v>72</v>
      </c>
      <c r="C60" s="58" t="s">
        <v>74</v>
      </c>
      <c r="D60" s="59"/>
      <c r="E60" s="71" t="s">
        <v>18</v>
      </c>
    </row>
    <row r="61" spans="1:5" x14ac:dyDescent="0.25">
      <c r="A61" s="45" t="s">
        <v>59</v>
      </c>
      <c r="B61" s="1" t="s">
        <v>72</v>
      </c>
      <c r="C61" s="58" t="s">
        <v>75</v>
      </c>
      <c r="D61" s="59"/>
      <c r="E61" s="74" t="s">
        <v>18</v>
      </c>
    </row>
    <row r="62" spans="1:5" x14ac:dyDescent="0.25">
      <c r="A62" s="45" t="s">
        <v>59</v>
      </c>
      <c r="B62" s="1" t="s">
        <v>72</v>
      </c>
      <c r="C62" s="58" t="s">
        <v>73</v>
      </c>
      <c r="D62" s="59"/>
      <c r="E62" s="74">
        <v>1</v>
      </c>
    </row>
    <row r="63" spans="1:5" x14ac:dyDescent="0.25">
      <c r="A63" s="45" t="s">
        <v>59</v>
      </c>
      <c r="B63" s="1" t="s">
        <v>72</v>
      </c>
      <c r="C63" s="58" t="s">
        <v>76</v>
      </c>
      <c r="D63" s="59"/>
      <c r="E63" s="74" t="s">
        <v>18</v>
      </c>
    </row>
    <row r="64" spans="1:5" x14ac:dyDescent="0.25">
      <c r="A64" s="45" t="s">
        <v>59</v>
      </c>
      <c r="B64" s="1" t="s">
        <v>72</v>
      </c>
      <c r="C64" s="58" t="s">
        <v>77</v>
      </c>
      <c r="D64" s="59"/>
      <c r="E64" s="74" t="s">
        <v>18</v>
      </c>
    </row>
    <row r="65" spans="1:5" x14ac:dyDescent="0.25">
      <c r="A65" s="45" t="s">
        <v>59</v>
      </c>
      <c r="B65" s="1" t="s">
        <v>72</v>
      </c>
      <c r="C65" s="6" t="s">
        <v>19</v>
      </c>
      <c r="D65" s="23"/>
      <c r="E65" s="72">
        <f>SUM(E60:E64)</f>
        <v>1</v>
      </c>
    </row>
    <row r="66" spans="1:5" ht="15.75" thickBot="1" x14ac:dyDescent="0.3">
      <c r="A66" s="62" t="s">
        <v>59</v>
      </c>
      <c r="B66" s="25" t="s">
        <v>19</v>
      </c>
      <c r="C66" s="25"/>
      <c r="D66" s="26"/>
      <c r="E66" s="75">
        <f>+E52+E59+E65</f>
        <v>3</v>
      </c>
    </row>
    <row r="67" spans="1:5" x14ac:dyDescent="0.25">
      <c r="A67" s="52" t="s">
        <v>78</v>
      </c>
      <c r="B67" s="41" t="s">
        <v>87</v>
      </c>
      <c r="C67" s="56" t="s">
        <v>88</v>
      </c>
      <c r="D67" s="57"/>
      <c r="E67" s="68" t="s">
        <v>18</v>
      </c>
    </row>
    <row r="68" spans="1:5" x14ac:dyDescent="0.25">
      <c r="A68" s="45" t="s">
        <v>78</v>
      </c>
      <c r="B68" s="1" t="s">
        <v>87</v>
      </c>
      <c r="C68" s="6" t="s">
        <v>19</v>
      </c>
      <c r="D68" s="23"/>
      <c r="E68" s="72">
        <f>SUM(E67)</f>
        <v>0</v>
      </c>
    </row>
    <row r="69" spans="1:5" x14ac:dyDescent="0.25">
      <c r="A69" s="45" t="s">
        <v>78</v>
      </c>
      <c r="B69" s="1" t="s">
        <v>89</v>
      </c>
      <c r="C69" s="58" t="s">
        <v>91</v>
      </c>
      <c r="D69" s="59"/>
      <c r="E69" s="71" t="s">
        <v>18</v>
      </c>
    </row>
    <row r="70" spans="1:5" x14ac:dyDescent="0.25">
      <c r="A70" s="45" t="s">
        <v>78</v>
      </c>
      <c r="B70" s="1" t="s">
        <v>89</v>
      </c>
      <c r="C70" s="58" t="s">
        <v>90</v>
      </c>
      <c r="D70" s="59"/>
      <c r="E70" s="74">
        <v>2</v>
      </c>
    </row>
    <row r="71" spans="1:5" x14ac:dyDescent="0.25">
      <c r="A71" s="45" t="s">
        <v>78</v>
      </c>
      <c r="B71" s="1" t="s">
        <v>89</v>
      </c>
      <c r="C71" s="58" t="s">
        <v>92</v>
      </c>
      <c r="D71" s="59"/>
      <c r="E71" s="74" t="s">
        <v>18</v>
      </c>
    </row>
    <row r="72" spans="1:5" x14ac:dyDescent="0.25">
      <c r="A72" s="45" t="s">
        <v>78</v>
      </c>
      <c r="B72" s="1" t="s">
        <v>89</v>
      </c>
      <c r="C72" s="58" t="s">
        <v>93</v>
      </c>
      <c r="D72" s="59"/>
      <c r="E72" s="74">
        <v>2</v>
      </c>
    </row>
    <row r="73" spans="1:5" x14ac:dyDescent="0.25">
      <c r="A73" s="45" t="s">
        <v>78</v>
      </c>
      <c r="B73" s="1" t="s">
        <v>89</v>
      </c>
      <c r="C73" s="6" t="s">
        <v>19</v>
      </c>
      <c r="D73" s="23"/>
      <c r="E73" s="72">
        <f>SUM(E69:E72)</f>
        <v>4</v>
      </c>
    </row>
    <row r="74" spans="1:5" x14ac:dyDescent="0.25">
      <c r="A74" s="45" t="s">
        <v>78</v>
      </c>
      <c r="B74" s="1" t="s">
        <v>120</v>
      </c>
      <c r="C74" s="58" t="s">
        <v>122</v>
      </c>
      <c r="D74" s="59"/>
      <c r="E74" s="74" t="s">
        <v>18</v>
      </c>
    </row>
    <row r="75" spans="1:5" x14ac:dyDescent="0.25">
      <c r="A75" s="45" t="s">
        <v>78</v>
      </c>
      <c r="B75" s="1" t="s">
        <v>120</v>
      </c>
      <c r="C75" s="58" t="s">
        <v>123</v>
      </c>
      <c r="D75" s="59"/>
      <c r="E75" s="74" t="s">
        <v>18</v>
      </c>
    </row>
    <row r="76" spans="1:5" x14ac:dyDescent="0.25">
      <c r="A76" s="45" t="s">
        <v>78</v>
      </c>
      <c r="B76" s="1" t="s">
        <v>120</v>
      </c>
      <c r="C76" s="58" t="s">
        <v>121</v>
      </c>
      <c r="D76" s="59"/>
      <c r="E76" s="74" t="s">
        <v>18</v>
      </c>
    </row>
    <row r="77" spans="1:5" x14ac:dyDescent="0.25">
      <c r="A77" s="45" t="s">
        <v>78</v>
      </c>
      <c r="B77" s="1" t="s">
        <v>120</v>
      </c>
      <c r="C77" s="58" t="s">
        <v>124</v>
      </c>
      <c r="D77" s="59"/>
      <c r="E77" s="74" t="s">
        <v>18</v>
      </c>
    </row>
    <row r="78" spans="1:5" x14ac:dyDescent="0.25">
      <c r="A78" s="45" t="s">
        <v>78</v>
      </c>
      <c r="B78" s="1" t="s">
        <v>120</v>
      </c>
      <c r="C78" s="6" t="s">
        <v>19</v>
      </c>
      <c r="D78" s="23"/>
      <c r="E78" s="72">
        <f>SUM(E74:E77)</f>
        <v>0</v>
      </c>
    </row>
    <row r="79" spans="1:5" x14ac:dyDescent="0.25">
      <c r="A79" s="45" t="s">
        <v>78</v>
      </c>
      <c r="B79" s="1" t="s">
        <v>94</v>
      </c>
      <c r="C79" s="58" t="s">
        <v>96</v>
      </c>
      <c r="D79" s="59"/>
      <c r="E79" s="74" t="s">
        <v>18</v>
      </c>
    </row>
    <row r="80" spans="1:5" x14ac:dyDescent="0.25">
      <c r="A80" s="45" t="s">
        <v>78</v>
      </c>
      <c r="B80" s="1" t="s">
        <v>94</v>
      </c>
      <c r="C80" s="58" t="s">
        <v>95</v>
      </c>
      <c r="D80" s="59"/>
      <c r="E80" s="74" t="s">
        <v>18</v>
      </c>
    </row>
    <row r="81" spans="1:5" x14ac:dyDescent="0.25">
      <c r="A81" s="45" t="s">
        <v>78</v>
      </c>
      <c r="B81" s="1" t="s">
        <v>94</v>
      </c>
      <c r="C81" s="58" t="s">
        <v>97</v>
      </c>
      <c r="D81" s="59"/>
      <c r="E81" s="74" t="s">
        <v>18</v>
      </c>
    </row>
    <row r="82" spans="1:5" x14ac:dyDescent="0.25">
      <c r="A82" s="45" t="s">
        <v>78</v>
      </c>
      <c r="B82" s="1" t="s">
        <v>94</v>
      </c>
      <c r="C82" s="58" t="s">
        <v>98</v>
      </c>
      <c r="D82" s="59"/>
      <c r="E82" s="74" t="s">
        <v>18</v>
      </c>
    </row>
    <row r="83" spans="1:5" x14ac:dyDescent="0.25">
      <c r="A83" s="45" t="s">
        <v>78</v>
      </c>
      <c r="B83" s="1" t="s">
        <v>94</v>
      </c>
      <c r="C83" s="58" t="s">
        <v>99</v>
      </c>
      <c r="D83" s="59"/>
      <c r="E83" s="74" t="s">
        <v>18</v>
      </c>
    </row>
    <row r="84" spans="1:5" x14ac:dyDescent="0.25">
      <c r="A84" s="45" t="s">
        <v>78</v>
      </c>
      <c r="B84" s="1" t="s">
        <v>94</v>
      </c>
      <c r="C84" s="6" t="s">
        <v>19</v>
      </c>
      <c r="D84" s="23"/>
      <c r="E84" s="72">
        <f>SUM(E79:E83)</f>
        <v>0</v>
      </c>
    </row>
    <row r="85" spans="1:5" x14ac:dyDescent="0.25">
      <c r="A85" s="45" t="s">
        <v>78</v>
      </c>
      <c r="B85" s="1" t="s">
        <v>100</v>
      </c>
      <c r="C85" s="58" t="s">
        <v>103</v>
      </c>
      <c r="D85" s="59"/>
      <c r="E85" s="71" t="s">
        <v>18</v>
      </c>
    </row>
    <row r="86" spans="1:5" x14ac:dyDescent="0.25">
      <c r="A86" s="45" t="s">
        <v>78</v>
      </c>
      <c r="B86" s="1" t="s">
        <v>100</v>
      </c>
      <c r="C86" s="58" t="s">
        <v>102</v>
      </c>
      <c r="D86" s="59"/>
      <c r="E86" s="74" t="s">
        <v>18</v>
      </c>
    </row>
    <row r="87" spans="1:5" x14ac:dyDescent="0.25">
      <c r="A87" s="45" t="s">
        <v>78</v>
      </c>
      <c r="B87" s="1" t="s">
        <v>100</v>
      </c>
      <c r="C87" s="58" t="s">
        <v>104</v>
      </c>
      <c r="D87" s="59"/>
      <c r="E87" s="74" t="s">
        <v>18</v>
      </c>
    </row>
    <row r="88" spans="1:5" x14ac:dyDescent="0.25">
      <c r="A88" s="45" t="s">
        <v>78</v>
      </c>
      <c r="B88" s="1" t="s">
        <v>100</v>
      </c>
      <c r="C88" s="58" t="s">
        <v>105</v>
      </c>
      <c r="D88" s="59"/>
      <c r="E88" s="74" t="s">
        <v>18</v>
      </c>
    </row>
    <row r="89" spans="1:5" x14ac:dyDescent="0.25">
      <c r="A89" s="45" t="s">
        <v>78</v>
      </c>
      <c r="B89" s="1" t="s">
        <v>100</v>
      </c>
      <c r="C89" s="58" t="s">
        <v>101</v>
      </c>
      <c r="D89" s="59"/>
      <c r="E89" s="74">
        <v>3</v>
      </c>
    </row>
    <row r="90" spans="1:5" x14ac:dyDescent="0.25">
      <c r="A90" s="45" t="s">
        <v>78</v>
      </c>
      <c r="B90" s="1" t="s">
        <v>100</v>
      </c>
      <c r="C90" s="6" t="s">
        <v>19</v>
      </c>
      <c r="D90" s="23"/>
      <c r="E90" s="72">
        <f>SUM(E85:E89)</f>
        <v>3</v>
      </c>
    </row>
    <row r="91" spans="1:5" x14ac:dyDescent="0.25">
      <c r="A91" s="45" t="s">
        <v>78</v>
      </c>
      <c r="B91" s="1" t="s">
        <v>106</v>
      </c>
      <c r="C91" s="58" t="s">
        <v>108</v>
      </c>
      <c r="D91" s="59"/>
      <c r="E91" s="74" t="s">
        <v>18</v>
      </c>
    </row>
    <row r="92" spans="1:5" x14ac:dyDescent="0.25">
      <c r="A92" s="45" t="s">
        <v>78</v>
      </c>
      <c r="B92" s="1" t="s">
        <v>106</v>
      </c>
      <c r="C92" s="58" t="s">
        <v>109</v>
      </c>
      <c r="D92" s="59"/>
      <c r="E92" s="74">
        <v>3</v>
      </c>
    </row>
    <row r="93" spans="1:5" x14ac:dyDescent="0.25">
      <c r="A93" s="45" t="s">
        <v>78</v>
      </c>
      <c r="B93" s="1" t="s">
        <v>106</v>
      </c>
      <c r="C93" s="58" t="s">
        <v>110</v>
      </c>
      <c r="D93" s="59"/>
      <c r="E93" s="74">
        <v>1</v>
      </c>
    </row>
    <row r="94" spans="1:5" x14ac:dyDescent="0.25">
      <c r="A94" s="45" t="s">
        <v>78</v>
      </c>
      <c r="B94" s="1" t="s">
        <v>106</v>
      </c>
      <c r="C94" s="58" t="s">
        <v>111</v>
      </c>
      <c r="D94" s="59"/>
      <c r="E94" s="74" t="s">
        <v>18</v>
      </c>
    </row>
    <row r="95" spans="1:5" x14ac:dyDescent="0.25">
      <c r="A95" s="45" t="s">
        <v>78</v>
      </c>
      <c r="B95" s="1" t="s">
        <v>106</v>
      </c>
      <c r="C95" s="58" t="s">
        <v>107</v>
      </c>
      <c r="D95" s="59"/>
      <c r="E95" s="74" t="s">
        <v>18</v>
      </c>
    </row>
    <row r="96" spans="1:5" x14ac:dyDescent="0.25">
      <c r="A96" s="45" t="s">
        <v>78</v>
      </c>
      <c r="B96" s="1" t="s">
        <v>106</v>
      </c>
      <c r="C96" s="58" t="s">
        <v>112</v>
      </c>
      <c r="D96" s="59"/>
      <c r="E96" s="74" t="s">
        <v>18</v>
      </c>
    </row>
    <row r="97" spans="1:5" x14ac:dyDescent="0.25">
      <c r="A97" s="45" t="s">
        <v>78</v>
      </c>
      <c r="B97" s="1" t="s">
        <v>106</v>
      </c>
      <c r="C97" s="6" t="s">
        <v>19</v>
      </c>
      <c r="D97" s="23"/>
      <c r="E97" s="72">
        <f>SUM(E91:E96)</f>
        <v>4</v>
      </c>
    </row>
    <row r="98" spans="1:5" x14ac:dyDescent="0.25">
      <c r="A98" s="45" t="s">
        <v>78</v>
      </c>
      <c r="B98" s="1" t="s">
        <v>113</v>
      </c>
      <c r="C98" s="58" t="s">
        <v>115</v>
      </c>
      <c r="D98" s="59"/>
      <c r="E98" s="71" t="s">
        <v>18</v>
      </c>
    </row>
    <row r="99" spans="1:5" x14ac:dyDescent="0.25">
      <c r="A99" s="45" t="s">
        <v>78</v>
      </c>
      <c r="B99" s="1" t="s">
        <v>113</v>
      </c>
      <c r="C99" s="58" t="s">
        <v>116</v>
      </c>
      <c r="D99" s="59"/>
      <c r="E99" s="74" t="s">
        <v>18</v>
      </c>
    </row>
    <row r="100" spans="1:5" x14ac:dyDescent="0.25">
      <c r="A100" s="45" t="s">
        <v>78</v>
      </c>
      <c r="B100" s="1" t="s">
        <v>113</v>
      </c>
      <c r="C100" s="58" t="s">
        <v>117</v>
      </c>
      <c r="D100" s="59"/>
      <c r="E100" s="71" t="s">
        <v>18</v>
      </c>
    </row>
    <row r="101" spans="1:5" x14ac:dyDescent="0.25">
      <c r="A101" s="45" t="s">
        <v>78</v>
      </c>
      <c r="B101" s="1" t="s">
        <v>113</v>
      </c>
      <c r="C101" s="58" t="s">
        <v>118</v>
      </c>
      <c r="D101" s="59"/>
      <c r="E101" s="74" t="s">
        <v>18</v>
      </c>
    </row>
    <row r="102" spans="1:5" x14ac:dyDescent="0.25">
      <c r="A102" s="45" t="s">
        <v>78</v>
      </c>
      <c r="B102" s="1" t="s">
        <v>113</v>
      </c>
      <c r="C102" s="58" t="s">
        <v>114</v>
      </c>
      <c r="D102" s="59"/>
      <c r="E102" s="74">
        <v>4</v>
      </c>
    </row>
    <row r="103" spans="1:5" x14ac:dyDescent="0.25">
      <c r="A103" s="45" t="s">
        <v>78</v>
      </c>
      <c r="B103" s="1" t="s">
        <v>113</v>
      </c>
      <c r="C103" s="58" t="s">
        <v>119</v>
      </c>
      <c r="D103" s="59"/>
      <c r="E103" s="74" t="s">
        <v>18</v>
      </c>
    </row>
    <row r="104" spans="1:5" x14ac:dyDescent="0.25">
      <c r="A104" s="45" t="s">
        <v>78</v>
      </c>
      <c r="B104" s="1" t="s">
        <v>113</v>
      </c>
      <c r="C104" s="6" t="s">
        <v>19</v>
      </c>
      <c r="D104" s="23"/>
      <c r="E104" s="72">
        <f>SUM(E98:E103)</f>
        <v>4</v>
      </c>
    </row>
    <row r="105" spans="1:5" x14ac:dyDescent="0.25">
      <c r="A105" s="45" t="s">
        <v>78</v>
      </c>
      <c r="B105" s="1" t="s">
        <v>79</v>
      </c>
      <c r="C105" s="58" t="s">
        <v>81</v>
      </c>
      <c r="D105" s="59"/>
      <c r="E105" s="74">
        <v>2</v>
      </c>
    </row>
    <row r="106" spans="1:5" x14ac:dyDescent="0.25">
      <c r="A106" s="45" t="s">
        <v>78</v>
      </c>
      <c r="B106" s="1" t="s">
        <v>79</v>
      </c>
      <c r="C106" s="58" t="s">
        <v>82</v>
      </c>
      <c r="D106" s="59"/>
      <c r="E106" s="74">
        <v>1</v>
      </c>
    </row>
    <row r="107" spans="1:5" x14ac:dyDescent="0.25">
      <c r="A107" s="45" t="s">
        <v>78</v>
      </c>
      <c r="B107" s="1" t="s">
        <v>79</v>
      </c>
      <c r="C107" s="58" t="s">
        <v>84</v>
      </c>
      <c r="D107" s="59"/>
      <c r="E107" s="74">
        <v>1</v>
      </c>
    </row>
    <row r="108" spans="1:5" x14ac:dyDescent="0.25">
      <c r="A108" s="45" t="s">
        <v>78</v>
      </c>
      <c r="B108" s="1" t="s">
        <v>79</v>
      </c>
      <c r="C108" s="58" t="s">
        <v>85</v>
      </c>
      <c r="D108" s="59"/>
      <c r="E108" s="74" t="s">
        <v>18</v>
      </c>
    </row>
    <row r="109" spans="1:5" x14ac:dyDescent="0.25">
      <c r="A109" s="45" t="s">
        <v>78</v>
      </c>
      <c r="B109" s="1" t="s">
        <v>79</v>
      </c>
      <c r="C109" s="58" t="s">
        <v>80</v>
      </c>
      <c r="D109" s="59"/>
      <c r="E109" s="74">
        <v>1</v>
      </c>
    </row>
    <row r="110" spans="1:5" x14ac:dyDescent="0.25">
      <c r="A110" s="45" t="s">
        <v>78</v>
      </c>
      <c r="B110" s="1" t="s">
        <v>79</v>
      </c>
      <c r="C110" s="58" t="s">
        <v>86</v>
      </c>
      <c r="D110" s="59"/>
      <c r="E110" s="74">
        <v>2</v>
      </c>
    </row>
    <row r="111" spans="1:5" x14ac:dyDescent="0.25">
      <c r="A111" s="45" t="s">
        <v>78</v>
      </c>
      <c r="B111" s="1" t="s">
        <v>79</v>
      </c>
      <c r="C111" s="6" t="s">
        <v>19</v>
      </c>
      <c r="D111" s="23"/>
      <c r="E111" s="72">
        <f>SUM(E105:E110)</f>
        <v>7</v>
      </c>
    </row>
    <row r="112" spans="1:5" ht="15.75" thickBot="1" x14ac:dyDescent="0.3">
      <c r="A112" s="62" t="s">
        <v>78</v>
      </c>
      <c r="B112" s="25" t="s">
        <v>19</v>
      </c>
      <c r="C112" s="25"/>
      <c r="D112" s="26"/>
      <c r="E112" s="75">
        <f>+E68+E73+E78+E84+E90+E97+E104+E111</f>
        <v>22</v>
      </c>
    </row>
    <row r="113" spans="1:5" x14ac:dyDescent="0.25">
      <c r="A113" s="52" t="s">
        <v>125</v>
      </c>
      <c r="B113" s="41" t="s">
        <v>163</v>
      </c>
      <c r="C113" s="56" t="s">
        <v>164</v>
      </c>
      <c r="D113" s="57"/>
      <c r="E113" s="68" t="s">
        <v>18</v>
      </c>
    </row>
    <row r="114" spans="1:5" x14ac:dyDescent="0.25">
      <c r="A114" s="45" t="s">
        <v>125</v>
      </c>
      <c r="B114" s="1" t="s">
        <v>163</v>
      </c>
      <c r="C114" s="58" t="s">
        <v>165</v>
      </c>
      <c r="D114" s="59"/>
      <c r="E114" s="74" t="s">
        <v>18</v>
      </c>
    </row>
    <row r="115" spans="1:5" x14ac:dyDescent="0.25">
      <c r="A115" s="45" t="s">
        <v>125</v>
      </c>
      <c r="B115" s="1" t="s">
        <v>163</v>
      </c>
      <c r="C115" s="58" t="s">
        <v>166</v>
      </c>
      <c r="D115" s="59"/>
      <c r="E115" s="74" t="s">
        <v>18</v>
      </c>
    </row>
    <row r="116" spans="1:5" x14ac:dyDescent="0.25">
      <c r="A116" s="45" t="s">
        <v>125</v>
      </c>
      <c r="B116" s="1" t="s">
        <v>163</v>
      </c>
      <c r="C116" s="6" t="s">
        <v>19</v>
      </c>
      <c r="D116" s="23"/>
      <c r="E116" s="72">
        <f>SUM(E113:E115)</f>
        <v>0</v>
      </c>
    </row>
    <row r="117" spans="1:5" x14ac:dyDescent="0.25">
      <c r="A117" s="45" t="s">
        <v>125</v>
      </c>
      <c r="B117" s="1" t="s">
        <v>159</v>
      </c>
      <c r="C117" s="58" t="s">
        <v>161</v>
      </c>
      <c r="D117" s="59"/>
      <c r="E117" s="74" t="s">
        <v>18</v>
      </c>
    </row>
    <row r="118" spans="1:5" x14ac:dyDescent="0.25">
      <c r="A118" s="45" t="s">
        <v>125</v>
      </c>
      <c r="B118" s="1" t="s">
        <v>159</v>
      </c>
      <c r="C118" s="58" t="s">
        <v>160</v>
      </c>
      <c r="D118" s="59"/>
      <c r="E118" s="74">
        <v>3</v>
      </c>
    </row>
    <row r="119" spans="1:5" x14ac:dyDescent="0.25">
      <c r="A119" s="45" t="s">
        <v>125</v>
      </c>
      <c r="B119" s="1" t="s">
        <v>159</v>
      </c>
      <c r="C119" s="58" t="s">
        <v>162</v>
      </c>
      <c r="D119" s="59"/>
      <c r="E119" s="74">
        <v>1</v>
      </c>
    </row>
    <row r="120" spans="1:5" x14ac:dyDescent="0.25">
      <c r="A120" s="45" t="s">
        <v>125</v>
      </c>
      <c r="B120" s="1" t="s">
        <v>159</v>
      </c>
      <c r="C120" s="6" t="s">
        <v>19</v>
      </c>
      <c r="D120" s="23"/>
      <c r="E120" s="72">
        <f>SUM(E117:E119)</f>
        <v>4</v>
      </c>
    </row>
    <row r="121" spans="1:5" x14ac:dyDescent="0.25">
      <c r="A121" s="45" t="s">
        <v>125</v>
      </c>
      <c r="B121" s="1" t="s">
        <v>167</v>
      </c>
      <c r="C121" s="58" t="s">
        <v>169</v>
      </c>
      <c r="D121" s="59"/>
      <c r="E121" s="74" t="s">
        <v>18</v>
      </c>
    </row>
    <row r="122" spans="1:5" x14ac:dyDescent="0.25">
      <c r="A122" s="45" t="s">
        <v>125</v>
      </c>
      <c r="B122" s="1" t="s">
        <v>167</v>
      </c>
      <c r="C122" s="58" t="s">
        <v>170</v>
      </c>
      <c r="D122" s="59"/>
      <c r="E122" s="74" t="s">
        <v>18</v>
      </c>
    </row>
    <row r="123" spans="1:5" x14ac:dyDescent="0.25">
      <c r="A123" s="45" t="s">
        <v>125</v>
      </c>
      <c r="B123" s="1" t="s">
        <v>167</v>
      </c>
      <c r="C123" s="58" t="s">
        <v>171</v>
      </c>
      <c r="D123" s="59"/>
      <c r="E123" s="74">
        <v>2</v>
      </c>
    </row>
    <row r="124" spans="1:5" x14ac:dyDescent="0.25">
      <c r="A124" s="45" t="s">
        <v>125</v>
      </c>
      <c r="B124" s="1" t="s">
        <v>167</v>
      </c>
      <c r="C124" s="58" t="s">
        <v>168</v>
      </c>
      <c r="D124" s="59"/>
      <c r="E124" s="74">
        <v>3</v>
      </c>
    </row>
    <row r="125" spans="1:5" x14ac:dyDescent="0.25">
      <c r="A125" s="45" t="s">
        <v>125</v>
      </c>
      <c r="B125" s="1" t="s">
        <v>167</v>
      </c>
      <c r="C125" s="6" t="s">
        <v>19</v>
      </c>
      <c r="D125" s="23"/>
      <c r="E125" s="72">
        <f>SUM(E121:E124)</f>
        <v>5</v>
      </c>
    </row>
    <row r="126" spans="1:5" x14ac:dyDescent="0.25">
      <c r="A126" s="45" t="s">
        <v>125</v>
      </c>
      <c r="B126" s="1" t="s">
        <v>172</v>
      </c>
      <c r="C126" s="58" t="s">
        <v>174</v>
      </c>
      <c r="D126" s="59"/>
      <c r="E126" s="74" t="s">
        <v>18</v>
      </c>
    </row>
    <row r="127" spans="1:5" x14ac:dyDescent="0.25">
      <c r="A127" s="45" t="s">
        <v>125</v>
      </c>
      <c r="B127" s="1" t="s">
        <v>172</v>
      </c>
      <c r="C127" s="58" t="s">
        <v>175</v>
      </c>
      <c r="D127" s="59"/>
      <c r="E127" s="74" t="s">
        <v>18</v>
      </c>
    </row>
    <row r="128" spans="1:5" x14ac:dyDescent="0.25">
      <c r="A128" s="45" t="s">
        <v>125</v>
      </c>
      <c r="B128" s="1" t="s">
        <v>172</v>
      </c>
      <c r="C128" s="58" t="s">
        <v>176</v>
      </c>
      <c r="D128" s="59"/>
      <c r="E128" s="71" t="s">
        <v>18</v>
      </c>
    </row>
    <row r="129" spans="1:5" x14ac:dyDescent="0.25">
      <c r="A129" s="45" t="s">
        <v>125</v>
      </c>
      <c r="B129" s="1" t="s">
        <v>172</v>
      </c>
      <c r="C129" s="58" t="s">
        <v>173</v>
      </c>
      <c r="D129" s="59"/>
      <c r="E129" s="74">
        <v>1</v>
      </c>
    </row>
    <row r="130" spans="1:5" x14ac:dyDescent="0.25">
      <c r="A130" s="45" t="s">
        <v>125</v>
      </c>
      <c r="B130" s="1" t="s">
        <v>172</v>
      </c>
      <c r="C130" s="58" t="s">
        <v>177</v>
      </c>
      <c r="D130" s="59"/>
      <c r="E130" s="74" t="s">
        <v>18</v>
      </c>
    </row>
    <row r="131" spans="1:5" x14ac:dyDescent="0.25">
      <c r="A131" s="45" t="s">
        <v>125</v>
      </c>
      <c r="B131" s="1" t="s">
        <v>172</v>
      </c>
      <c r="C131" s="6" t="s">
        <v>19</v>
      </c>
      <c r="D131" s="23"/>
      <c r="E131" s="72">
        <f>SUM(E126:E130)</f>
        <v>1</v>
      </c>
    </row>
    <row r="132" spans="1:5" x14ac:dyDescent="0.25">
      <c r="A132" s="45" t="s">
        <v>125</v>
      </c>
      <c r="B132" s="1" t="s">
        <v>126</v>
      </c>
      <c r="C132" s="58" t="s">
        <v>128</v>
      </c>
      <c r="D132" s="59"/>
      <c r="E132" s="74" t="s">
        <v>18</v>
      </c>
    </row>
    <row r="133" spans="1:5" x14ac:dyDescent="0.25">
      <c r="A133" s="45" t="s">
        <v>125</v>
      </c>
      <c r="B133" s="1" t="s">
        <v>126</v>
      </c>
      <c r="C133" s="58" t="s">
        <v>129</v>
      </c>
      <c r="D133" s="59"/>
      <c r="E133" s="74">
        <v>1</v>
      </c>
    </row>
    <row r="134" spans="1:5" x14ac:dyDescent="0.25">
      <c r="A134" s="45" t="s">
        <v>125</v>
      </c>
      <c r="B134" s="1" t="s">
        <v>126</v>
      </c>
      <c r="C134" s="58" t="s">
        <v>130</v>
      </c>
      <c r="D134" s="59"/>
      <c r="E134" s="74" t="s">
        <v>18</v>
      </c>
    </row>
    <row r="135" spans="1:5" x14ac:dyDescent="0.25">
      <c r="A135" s="45" t="s">
        <v>125</v>
      </c>
      <c r="B135" s="1" t="s">
        <v>126</v>
      </c>
      <c r="C135" s="58" t="s">
        <v>131</v>
      </c>
      <c r="D135" s="59"/>
      <c r="E135" s="74" t="s">
        <v>18</v>
      </c>
    </row>
    <row r="136" spans="1:5" x14ac:dyDescent="0.25">
      <c r="A136" s="45" t="s">
        <v>125</v>
      </c>
      <c r="B136" s="1" t="s">
        <v>126</v>
      </c>
      <c r="C136" s="58" t="s">
        <v>132</v>
      </c>
      <c r="D136" s="59"/>
      <c r="E136" s="74">
        <v>2</v>
      </c>
    </row>
    <row r="137" spans="1:5" x14ac:dyDescent="0.25">
      <c r="A137" s="45" t="s">
        <v>125</v>
      </c>
      <c r="B137" s="1" t="s">
        <v>126</v>
      </c>
      <c r="C137" s="58" t="s">
        <v>133</v>
      </c>
      <c r="D137" s="59"/>
      <c r="E137" s="74" t="s">
        <v>18</v>
      </c>
    </row>
    <row r="138" spans="1:5" x14ac:dyDescent="0.25">
      <c r="A138" s="45" t="s">
        <v>125</v>
      </c>
      <c r="B138" s="1" t="s">
        <v>126</v>
      </c>
      <c r="C138" s="58" t="s">
        <v>134</v>
      </c>
      <c r="D138" s="59"/>
      <c r="E138" s="74" t="s">
        <v>18</v>
      </c>
    </row>
    <row r="139" spans="1:5" x14ac:dyDescent="0.25">
      <c r="A139" s="45" t="s">
        <v>125</v>
      </c>
      <c r="B139" s="1" t="s">
        <v>126</v>
      </c>
      <c r="C139" s="58" t="s">
        <v>135</v>
      </c>
      <c r="D139" s="59"/>
      <c r="E139" s="74" t="s">
        <v>18</v>
      </c>
    </row>
    <row r="140" spans="1:5" x14ac:dyDescent="0.25">
      <c r="A140" s="45" t="s">
        <v>125</v>
      </c>
      <c r="B140" s="1" t="s">
        <v>126</v>
      </c>
      <c r="C140" s="58" t="s">
        <v>136</v>
      </c>
      <c r="D140" s="59"/>
      <c r="E140" s="74">
        <v>1</v>
      </c>
    </row>
    <row r="141" spans="1:5" x14ac:dyDescent="0.25">
      <c r="A141" s="45" t="s">
        <v>125</v>
      </c>
      <c r="B141" s="1" t="s">
        <v>126</v>
      </c>
      <c r="C141" s="58" t="s">
        <v>137</v>
      </c>
      <c r="D141" s="59"/>
      <c r="E141" s="74">
        <v>1</v>
      </c>
    </row>
    <row r="142" spans="1:5" x14ac:dyDescent="0.25">
      <c r="A142" s="45" t="s">
        <v>125</v>
      </c>
      <c r="B142" s="1" t="s">
        <v>126</v>
      </c>
      <c r="C142" s="58" t="s">
        <v>138</v>
      </c>
      <c r="D142" s="59"/>
      <c r="E142" s="74">
        <v>1</v>
      </c>
    </row>
    <row r="143" spans="1:5" x14ac:dyDescent="0.25">
      <c r="A143" s="45" t="s">
        <v>125</v>
      </c>
      <c r="B143" s="1" t="s">
        <v>126</v>
      </c>
      <c r="C143" s="58" t="s">
        <v>139</v>
      </c>
      <c r="D143" s="59"/>
      <c r="E143" s="74" t="s">
        <v>18</v>
      </c>
    </row>
    <row r="144" spans="1:5" x14ac:dyDescent="0.25">
      <c r="A144" s="45" t="s">
        <v>125</v>
      </c>
      <c r="B144" s="1" t="s">
        <v>126</v>
      </c>
      <c r="C144" s="58" t="s">
        <v>140</v>
      </c>
      <c r="D144" s="59"/>
      <c r="E144" s="74" t="s">
        <v>18</v>
      </c>
    </row>
    <row r="145" spans="1:5" x14ac:dyDescent="0.25">
      <c r="A145" s="45" t="s">
        <v>125</v>
      </c>
      <c r="B145" s="1" t="s">
        <v>126</v>
      </c>
      <c r="C145" s="58" t="s">
        <v>141</v>
      </c>
      <c r="D145" s="59"/>
      <c r="E145" s="74" t="s">
        <v>18</v>
      </c>
    </row>
    <row r="146" spans="1:5" x14ac:dyDescent="0.25">
      <c r="A146" s="45" t="s">
        <v>125</v>
      </c>
      <c r="B146" s="1" t="s">
        <v>126</v>
      </c>
      <c r="C146" s="58" t="s">
        <v>142</v>
      </c>
      <c r="D146" s="59"/>
      <c r="E146" s="74">
        <v>1</v>
      </c>
    </row>
    <row r="147" spans="1:5" x14ac:dyDescent="0.25">
      <c r="A147" s="45" t="s">
        <v>125</v>
      </c>
      <c r="B147" s="1" t="s">
        <v>126</v>
      </c>
      <c r="C147" s="58" t="s">
        <v>143</v>
      </c>
      <c r="D147" s="59"/>
      <c r="E147" s="74" t="s">
        <v>18</v>
      </c>
    </row>
    <row r="148" spans="1:5" x14ac:dyDescent="0.25">
      <c r="A148" s="45" t="s">
        <v>125</v>
      </c>
      <c r="B148" s="1" t="s">
        <v>126</v>
      </c>
      <c r="C148" s="58" t="s">
        <v>144</v>
      </c>
      <c r="D148" s="59"/>
      <c r="E148" s="74" t="s">
        <v>18</v>
      </c>
    </row>
    <row r="149" spans="1:5" x14ac:dyDescent="0.25">
      <c r="A149" s="45" t="s">
        <v>125</v>
      </c>
      <c r="B149" s="1" t="s">
        <v>126</v>
      </c>
      <c r="C149" s="58" t="s">
        <v>145</v>
      </c>
      <c r="D149" s="59"/>
      <c r="E149" s="74">
        <v>1</v>
      </c>
    </row>
    <row r="150" spans="1:5" x14ac:dyDescent="0.25">
      <c r="A150" s="45" t="s">
        <v>125</v>
      </c>
      <c r="B150" s="1" t="s">
        <v>126</v>
      </c>
      <c r="C150" s="58" t="s">
        <v>146</v>
      </c>
      <c r="D150" s="59"/>
      <c r="E150" s="74">
        <v>2</v>
      </c>
    </row>
    <row r="151" spans="1:5" x14ac:dyDescent="0.25">
      <c r="A151" s="45" t="s">
        <v>125</v>
      </c>
      <c r="B151" s="1" t="s">
        <v>126</v>
      </c>
      <c r="C151" s="58" t="s">
        <v>147</v>
      </c>
      <c r="D151" s="59"/>
      <c r="E151" s="74" t="s">
        <v>18</v>
      </c>
    </row>
    <row r="152" spans="1:5" x14ac:dyDescent="0.25">
      <c r="A152" s="45" t="s">
        <v>125</v>
      </c>
      <c r="B152" s="1" t="s">
        <v>126</v>
      </c>
      <c r="C152" s="58" t="s">
        <v>148</v>
      </c>
      <c r="D152" s="59"/>
      <c r="E152" s="74" t="s">
        <v>18</v>
      </c>
    </row>
    <row r="153" spans="1:5" x14ac:dyDescent="0.25">
      <c r="A153" s="45" t="s">
        <v>125</v>
      </c>
      <c r="B153" s="1" t="s">
        <v>126</v>
      </c>
      <c r="C153" s="58" t="s">
        <v>149</v>
      </c>
      <c r="D153" s="59"/>
      <c r="E153" s="74" t="s">
        <v>18</v>
      </c>
    </row>
    <row r="154" spans="1:5" x14ac:dyDescent="0.25">
      <c r="A154" s="45" t="s">
        <v>125</v>
      </c>
      <c r="B154" s="1" t="s">
        <v>126</v>
      </c>
      <c r="C154" s="58" t="s">
        <v>150</v>
      </c>
      <c r="D154" s="59"/>
      <c r="E154" s="74" t="s">
        <v>18</v>
      </c>
    </row>
    <row r="155" spans="1:5" x14ac:dyDescent="0.25">
      <c r="A155" s="45" t="s">
        <v>125</v>
      </c>
      <c r="B155" s="1" t="s">
        <v>126</v>
      </c>
      <c r="C155" s="58" t="s">
        <v>151</v>
      </c>
      <c r="D155" s="59"/>
      <c r="E155" s="74">
        <v>1</v>
      </c>
    </row>
    <row r="156" spans="1:5" x14ac:dyDescent="0.25">
      <c r="A156" s="45" t="s">
        <v>125</v>
      </c>
      <c r="B156" s="1" t="s">
        <v>126</v>
      </c>
      <c r="C156" s="58" t="s">
        <v>152</v>
      </c>
      <c r="D156" s="59"/>
      <c r="E156" s="74" t="s">
        <v>18</v>
      </c>
    </row>
    <row r="157" spans="1:5" x14ac:dyDescent="0.25">
      <c r="A157" s="45" t="s">
        <v>125</v>
      </c>
      <c r="B157" s="1" t="s">
        <v>126</v>
      </c>
      <c r="C157" s="58" t="s">
        <v>153</v>
      </c>
      <c r="D157" s="59"/>
      <c r="E157" s="74">
        <v>2</v>
      </c>
    </row>
    <row r="158" spans="1:5" x14ac:dyDescent="0.25">
      <c r="A158" s="45" t="s">
        <v>125</v>
      </c>
      <c r="B158" s="1" t="s">
        <v>126</v>
      </c>
      <c r="C158" s="58" t="s">
        <v>154</v>
      </c>
      <c r="D158" s="59"/>
      <c r="E158" s="74" t="s">
        <v>18</v>
      </c>
    </row>
    <row r="159" spans="1:5" x14ac:dyDescent="0.25">
      <c r="A159" s="45" t="s">
        <v>125</v>
      </c>
      <c r="B159" s="1" t="s">
        <v>126</v>
      </c>
      <c r="C159" s="58" t="s">
        <v>155</v>
      </c>
      <c r="D159" s="59"/>
      <c r="E159" s="74">
        <v>1</v>
      </c>
    </row>
    <row r="160" spans="1:5" x14ac:dyDescent="0.25">
      <c r="A160" s="45" t="s">
        <v>125</v>
      </c>
      <c r="B160" s="1" t="s">
        <v>126</v>
      </c>
      <c r="C160" s="58" t="s">
        <v>156</v>
      </c>
      <c r="D160" s="59"/>
      <c r="E160" s="74" t="s">
        <v>18</v>
      </c>
    </row>
    <row r="161" spans="1:5" x14ac:dyDescent="0.25">
      <c r="A161" s="45" t="s">
        <v>125</v>
      </c>
      <c r="B161" s="1" t="s">
        <v>126</v>
      </c>
      <c r="C161" s="58" t="s">
        <v>157</v>
      </c>
      <c r="D161" s="59"/>
      <c r="E161" s="74">
        <v>1</v>
      </c>
    </row>
    <row r="162" spans="1:5" x14ac:dyDescent="0.25">
      <c r="A162" s="45" t="s">
        <v>125</v>
      </c>
      <c r="B162" s="1" t="s">
        <v>126</v>
      </c>
      <c r="C162" s="58" t="s">
        <v>127</v>
      </c>
      <c r="D162" s="59"/>
      <c r="E162" s="74">
        <v>3</v>
      </c>
    </row>
    <row r="163" spans="1:5" x14ac:dyDescent="0.25">
      <c r="A163" s="45" t="s">
        <v>125</v>
      </c>
      <c r="B163" s="1" t="s">
        <v>126</v>
      </c>
      <c r="C163" s="58" t="s">
        <v>158</v>
      </c>
      <c r="D163" s="59"/>
      <c r="E163" s="74" t="s">
        <v>18</v>
      </c>
    </row>
    <row r="164" spans="1:5" x14ac:dyDescent="0.25">
      <c r="A164" s="45" t="s">
        <v>125</v>
      </c>
      <c r="B164" s="1" t="s">
        <v>126</v>
      </c>
      <c r="C164" s="6" t="s">
        <v>19</v>
      </c>
      <c r="D164" s="23"/>
      <c r="E164" s="72">
        <f>SUM(E132:E163)</f>
        <v>18</v>
      </c>
    </row>
    <row r="165" spans="1:5" x14ac:dyDescent="0.25">
      <c r="A165" s="45" t="s">
        <v>125</v>
      </c>
      <c r="B165" s="1" t="s">
        <v>178</v>
      </c>
      <c r="C165" s="58" t="s">
        <v>180</v>
      </c>
      <c r="D165" s="59"/>
      <c r="E165" s="74" t="s">
        <v>18</v>
      </c>
    </row>
    <row r="166" spans="1:5" x14ac:dyDescent="0.25">
      <c r="A166" s="45" t="s">
        <v>125</v>
      </c>
      <c r="B166" s="1" t="s">
        <v>178</v>
      </c>
      <c r="C166" s="58" t="s">
        <v>181</v>
      </c>
      <c r="D166" s="59"/>
      <c r="E166" s="74" t="s">
        <v>18</v>
      </c>
    </row>
    <row r="167" spans="1:5" x14ac:dyDescent="0.25">
      <c r="A167" s="45" t="s">
        <v>125</v>
      </c>
      <c r="B167" s="1" t="s">
        <v>178</v>
      </c>
      <c r="C167" s="58" t="s">
        <v>182</v>
      </c>
      <c r="D167" s="59"/>
      <c r="E167" s="74" t="s">
        <v>18</v>
      </c>
    </row>
    <row r="168" spans="1:5" x14ac:dyDescent="0.25">
      <c r="A168" s="45" t="s">
        <v>125</v>
      </c>
      <c r="B168" s="1" t="s">
        <v>178</v>
      </c>
      <c r="C168" s="58" t="s">
        <v>183</v>
      </c>
      <c r="D168" s="59"/>
      <c r="E168" s="74" t="s">
        <v>18</v>
      </c>
    </row>
    <row r="169" spans="1:5" x14ac:dyDescent="0.25">
      <c r="A169" s="45" t="s">
        <v>125</v>
      </c>
      <c r="B169" s="1" t="s">
        <v>178</v>
      </c>
      <c r="C169" s="58" t="s">
        <v>179</v>
      </c>
      <c r="D169" s="59"/>
      <c r="E169" s="74">
        <v>2</v>
      </c>
    </row>
    <row r="170" spans="1:5" x14ac:dyDescent="0.25">
      <c r="A170" s="45" t="s">
        <v>125</v>
      </c>
      <c r="B170" s="1" t="s">
        <v>178</v>
      </c>
      <c r="C170" s="6" t="s">
        <v>19</v>
      </c>
      <c r="D170" s="23"/>
      <c r="E170" s="72">
        <f>SUM(E165:E169)</f>
        <v>2</v>
      </c>
    </row>
    <row r="171" spans="1:5" ht="15.75" thickBot="1" x14ac:dyDescent="0.3">
      <c r="A171" s="62" t="s">
        <v>125</v>
      </c>
      <c r="B171" s="25" t="s">
        <v>19</v>
      </c>
      <c r="C171" s="25"/>
      <c r="D171" s="26"/>
      <c r="E171" s="75">
        <f>+E116+E120+E125+E131+E164+E170</f>
        <v>30</v>
      </c>
    </row>
    <row r="172" spans="1:5" x14ac:dyDescent="0.25">
      <c r="A172" s="52" t="s">
        <v>184</v>
      </c>
      <c r="B172" s="41" t="s">
        <v>185</v>
      </c>
      <c r="C172" s="56" t="s">
        <v>187</v>
      </c>
      <c r="D172" s="57"/>
      <c r="E172" s="68" t="s">
        <v>18</v>
      </c>
    </row>
    <row r="173" spans="1:5" x14ac:dyDescent="0.25">
      <c r="A173" s="45" t="s">
        <v>184</v>
      </c>
      <c r="B173" s="1" t="s">
        <v>185</v>
      </c>
      <c r="C173" s="58" t="s">
        <v>188</v>
      </c>
      <c r="D173" s="59"/>
      <c r="E173" s="74" t="s">
        <v>18</v>
      </c>
    </row>
    <row r="174" spans="1:5" x14ac:dyDescent="0.25">
      <c r="A174" s="45" t="s">
        <v>184</v>
      </c>
      <c r="B174" s="1" t="s">
        <v>185</v>
      </c>
      <c r="C174" s="58" t="s">
        <v>189</v>
      </c>
      <c r="D174" s="59"/>
      <c r="E174" s="74" t="s">
        <v>18</v>
      </c>
    </row>
    <row r="175" spans="1:5" x14ac:dyDescent="0.25">
      <c r="A175" s="45" t="s">
        <v>184</v>
      </c>
      <c r="B175" s="1" t="s">
        <v>185</v>
      </c>
      <c r="C175" s="58" t="s">
        <v>190</v>
      </c>
      <c r="D175" s="59"/>
      <c r="E175" s="74" t="s">
        <v>18</v>
      </c>
    </row>
    <row r="176" spans="1:5" x14ac:dyDescent="0.25">
      <c r="A176" s="45" t="s">
        <v>184</v>
      </c>
      <c r="B176" s="1" t="s">
        <v>185</v>
      </c>
      <c r="C176" s="58" t="s">
        <v>191</v>
      </c>
      <c r="D176" s="59"/>
      <c r="E176" s="74" t="s">
        <v>18</v>
      </c>
    </row>
    <row r="177" spans="1:5" x14ac:dyDescent="0.25">
      <c r="A177" s="45" t="s">
        <v>184</v>
      </c>
      <c r="B177" s="1" t="s">
        <v>185</v>
      </c>
      <c r="C177" s="58" t="s">
        <v>192</v>
      </c>
      <c r="D177" s="59"/>
      <c r="E177" s="74" t="s">
        <v>18</v>
      </c>
    </row>
    <row r="178" spans="1:5" x14ac:dyDescent="0.25">
      <c r="A178" s="45" t="s">
        <v>184</v>
      </c>
      <c r="B178" s="1" t="s">
        <v>185</v>
      </c>
      <c r="C178" s="58" t="s">
        <v>193</v>
      </c>
      <c r="D178" s="59"/>
      <c r="E178" s="74" t="s">
        <v>18</v>
      </c>
    </row>
    <row r="179" spans="1:5" x14ac:dyDescent="0.25">
      <c r="A179" s="45" t="s">
        <v>184</v>
      </c>
      <c r="B179" s="1" t="s">
        <v>185</v>
      </c>
      <c r="C179" s="58" t="s">
        <v>194</v>
      </c>
      <c r="D179" s="59"/>
      <c r="E179" s="74" t="s">
        <v>18</v>
      </c>
    </row>
    <row r="180" spans="1:5" x14ac:dyDescent="0.25">
      <c r="A180" s="45" t="s">
        <v>184</v>
      </c>
      <c r="B180" s="1" t="s">
        <v>185</v>
      </c>
      <c r="C180" s="58" t="s">
        <v>195</v>
      </c>
      <c r="D180" s="59"/>
      <c r="E180" s="74" t="s">
        <v>18</v>
      </c>
    </row>
    <row r="181" spans="1:5" x14ac:dyDescent="0.25">
      <c r="A181" s="45" t="s">
        <v>184</v>
      </c>
      <c r="B181" s="1" t="s">
        <v>185</v>
      </c>
      <c r="C181" s="58" t="s">
        <v>196</v>
      </c>
      <c r="D181" s="59"/>
      <c r="E181" s="71" t="s">
        <v>18</v>
      </c>
    </row>
    <row r="182" spans="1:5" x14ac:dyDescent="0.25">
      <c r="A182" s="45" t="s">
        <v>184</v>
      </c>
      <c r="B182" s="1" t="s">
        <v>185</v>
      </c>
      <c r="C182" s="58" t="s">
        <v>197</v>
      </c>
      <c r="D182" s="59"/>
      <c r="E182" s="74" t="s">
        <v>18</v>
      </c>
    </row>
    <row r="183" spans="1:5" x14ac:dyDescent="0.25">
      <c r="A183" s="45" t="s">
        <v>184</v>
      </c>
      <c r="B183" s="1" t="s">
        <v>185</v>
      </c>
      <c r="C183" s="58" t="s">
        <v>198</v>
      </c>
      <c r="D183" s="59"/>
      <c r="E183" s="74" t="s">
        <v>18</v>
      </c>
    </row>
    <row r="184" spans="1:5" x14ac:dyDescent="0.25">
      <c r="A184" s="45" t="s">
        <v>184</v>
      </c>
      <c r="B184" s="1" t="s">
        <v>185</v>
      </c>
      <c r="C184" s="58" t="s">
        <v>199</v>
      </c>
      <c r="D184" s="59"/>
      <c r="E184" s="74" t="s">
        <v>18</v>
      </c>
    </row>
    <row r="185" spans="1:5" x14ac:dyDescent="0.25">
      <c r="A185" s="45" t="s">
        <v>184</v>
      </c>
      <c r="B185" s="1" t="s">
        <v>185</v>
      </c>
      <c r="C185" s="58" t="s">
        <v>186</v>
      </c>
      <c r="D185" s="59"/>
      <c r="E185" s="74">
        <v>3</v>
      </c>
    </row>
    <row r="186" spans="1:5" x14ac:dyDescent="0.25">
      <c r="A186" s="45" t="s">
        <v>184</v>
      </c>
      <c r="B186" s="1" t="s">
        <v>185</v>
      </c>
      <c r="C186" s="58" t="s">
        <v>200</v>
      </c>
      <c r="D186" s="59"/>
      <c r="E186" s="74" t="s">
        <v>18</v>
      </c>
    </row>
    <row r="187" spans="1:5" x14ac:dyDescent="0.25">
      <c r="A187" s="45" t="s">
        <v>184</v>
      </c>
      <c r="B187" s="1" t="s">
        <v>185</v>
      </c>
      <c r="C187" s="58" t="s">
        <v>201</v>
      </c>
      <c r="D187" s="59"/>
      <c r="E187" s="74" t="s">
        <v>18</v>
      </c>
    </row>
    <row r="188" spans="1:5" x14ac:dyDescent="0.25">
      <c r="A188" s="45" t="s">
        <v>184</v>
      </c>
      <c r="B188" s="1" t="s">
        <v>185</v>
      </c>
      <c r="C188" s="58" t="s">
        <v>202</v>
      </c>
      <c r="D188" s="59"/>
      <c r="E188" s="74" t="s">
        <v>18</v>
      </c>
    </row>
    <row r="189" spans="1:5" x14ac:dyDescent="0.25">
      <c r="A189" s="45" t="s">
        <v>184</v>
      </c>
      <c r="B189" s="1" t="s">
        <v>185</v>
      </c>
      <c r="C189" s="6" t="s">
        <v>19</v>
      </c>
      <c r="D189" s="23"/>
      <c r="E189" s="72">
        <f>SUM(E172:E188)</f>
        <v>3</v>
      </c>
    </row>
    <row r="190" spans="1:5" x14ac:dyDescent="0.25">
      <c r="A190" s="45" t="s">
        <v>184</v>
      </c>
      <c r="B190" s="1" t="s">
        <v>203</v>
      </c>
      <c r="C190" s="58" t="s">
        <v>205</v>
      </c>
      <c r="D190" s="59"/>
      <c r="E190" s="71" t="s">
        <v>18</v>
      </c>
    </row>
    <row r="191" spans="1:5" x14ac:dyDescent="0.25">
      <c r="A191" s="45" t="s">
        <v>184</v>
      </c>
      <c r="B191" s="1" t="s">
        <v>203</v>
      </c>
      <c r="C191" s="58" t="s">
        <v>206</v>
      </c>
      <c r="D191" s="59"/>
      <c r="E191" s="74" t="s">
        <v>18</v>
      </c>
    </row>
    <row r="192" spans="1:5" x14ac:dyDescent="0.25">
      <c r="A192" s="45" t="s">
        <v>184</v>
      </c>
      <c r="B192" s="1" t="s">
        <v>203</v>
      </c>
      <c r="C192" s="58" t="s">
        <v>207</v>
      </c>
      <c r="D192" s="59"/>
      <c r="E192" s="74" t="s">
        <v>18</v>
      </c>
    </row>
    <row r="193" spans="1:5" x14ac:dyDescent="0.25">
      <c r="A193" s="45" t="s">
        <v>184</v>
      </c>
      <c r="B193" s="1" t="s">
        <v>203</v>
      </c>
      <c r="C193" s="58" t="s">
        <v>208</v>
      </c>
      <c r="D193" s="59"/>
      <c r="E193" s="74" t="s">
        <v>18</v>
      </c>
    </row>
    <row r="194" spans="1:5" x14ac:dyDescent="0.25">
      <c r="A194" s="45" t="s">
        <v>184</v>
      </c>
      <c r="B194" s="1" t="s">
        <v>203</v>
      </c>
      <c r="C194" s="58" t="s">
        <v>209</v>
      </c>
      <c r="D194" s="59"/>
      <c r="E194" s="74" t="s">
        <v>18</v>
      </c>
    </row>
    <row r="195" spans="1:5" x14ac:dyDescent="0.25">
      <c r="A195" s="45" t="s">
        <v>184</v>
      </c>
      <c r="B195" s="1" t="s">
        <v>203</v>
      </c>
      <c r="C195" s="58" t="s">
        <v>204</v>
      </c>
      <c r="D195" s="59"/>
      <c r="E195" s="74" t="s">
        <v>18</v>
      </c>
    </row>
    <row r="196" spans="1:5" x14ac:dyDescent="0.25">
      <c r="A196" s="45" t="s">
        <v>184</v>
      </c>
      <c r="B196" s="1" t="s">
        <v>203</v>
      </c>
      <c r="C196" s="6" t="s">
        <v>19</v>
      </c>
      <c r="D196" s="23"/>
      <c r="E196" s="72">
        <f>SUM(E190:E195)</f>
        <v>0</v>
      </c>
    </row>
    <row r="197" spans="1:5" x14ac:dyDescent="0.25">
      <c r="A197" s="45" t="s">
        <v>184</v>
      </c>
      <c r="B197" s="1" t="s">
        <v>210</v>
      </c>
      <c r="C197" s="58" t="s">
        <v>212</v>
      </c>
      <c r="D197" s="59"/>
      <c r="E197" s="74" t="s">
        <v>18</v>
      </c>
    </row>
    <row r="198" spans="1:5" x14ac:dyDescent="0.25">
      <c r="A198" s="45" t="s">
        <v>184</v>
      </c>
      <c r="B198" s="1" t="s">
        <v>210</v>
      </c>
      <c r="C198" s="58" t="s">
        <v>213</v>
      </c>
      <c r="D198" s="59"/>
      <c r="E198" s="74">
        <v>1</v>
      </c>
    </row>
    <row r="199" spans="1:5" x14ac:dyDescent="0.25">
      <c r="A199" s="45" t="s">
        <v>184</v>
      </c>
      <c r="B199" s="1" t="s">
        <v>210</v>
      </c>
      <c r="C199" s="58" t="s">
        <v>214</v>
      </c>
      <c r="D199" s="59"/>
      <c r="E199" s="74" t="s">
        <v>18</v>
      </c>
    </row>
    <row r="200" spans="1:5" x14ac:dyDescent="0.25">
      <c r="A200" s="45" t="s">
        <v>184</v>
      </c>
      <c r="B200" s="1" t="s">
        <v>210</v>
      </c>
      <c r="C200" s="58" t="s">
        <v>215</v>
      </c>
      <c r="D200" s="59"/>
      <c r="E200" s="74" t="s">
        <v>18</v>
      </c>
    </row>
    <row r="201" spans="1:5" x14ac:dyDescent="0.25">
      <c r="A201" s="45" t="s">
        <v>184</v>
      </c>
      <c r="B201" s="1" t="s">
        <v>210</v>
      </c>
      <c r="C201" s="58" t="s">
        <v>216</v>
      </c>
      <c r="D201" s="59"/>
      <c r="E201" s="71" t="s">
        <v>18</v>
      </c>
    </row>
    <row r="202" spans="1:5" x14ac:dyDescent="0.25">
      <c r="A202" s="45" t="s">
        <v>184</v>
      </c>
      <c r="B202" s="1" t="s">
        <v>210</v>
      </c>
      <c r="C202" s="58" t="s">
        <v>217</v>
      </c>
      <c r="D202" s="59"/>
      <c r="E202" s="74" t="s">
        <v>18</v>
      </c>
    </row>
    <row r="203" spans="1:5" x14ac:dyDescent="0.25">
      <c r="A203" s="45" t="s">
        <v>184</v>
      </c>
      <c r="B203" s="1" t="s">
        <v>210</v>
      </c>
      <c r="C203" s="58" t="s">
        <v>218</v>
      </c>
      <c r="D203" s="59"/>
      <c r="E203" s="74" t="s">
        <v>18</v>
      </c>
    </row>
    <row r="204" spans="1:5" x14ac:dyDescent="0.25">
      <c r="A204" s="45" t="s">
        <v>184</v>
      </c>
      <c r="B204" s="1" t="s">
        <v>210</v>
      </c>
      <c r="C204" s="58" t="s">
        <v>219</v>
      </c>
      <c r="D204" s="59"/>
      <c r="E204" s="71" t="s">
        <v>18</v>
      </c>
    </row>
    <row r="205" spans="1:5" x14ac:dyDescent="0.25">
      <c r="A205" s="45" t="s">
        <v>184</v>
      </c>
      <c r="B205" s="1" t="s">
        <v>210</v>
      </c>
      <c r="C205" s="58" t="s">
        <v>211</v>
      </c>
      <c r="D205" s="59"/>
      <c r="E205" s="74" t="s">
        <v>18</v>
      </c>
    </row>
    <row r="206" spans="1:5" x14ac:dyDescent="0.25">
      <c r="A206" s="45" t="s">
        <v>184</v>
      </c>
      <c r="B206" s="1" t="s">
        <v>210</v>
      </c>
      <c r="C206" s="58" t="s">
        <v>220</v>
      </c>
      <c r="D206" s="59"/>
      <c r="E206" s="74" t="s">
        <v>18</v>
      </c>
    </row>
    <row r="207" spans="1:5" x14ac:dyDescent="0.25">
      <c r="A207" s="45" t="s">
        <v>184</v>
      </c>
      <c r="B207" s="1" t="s">
        <v>210</v>
      </c>
      <c r="C207" s="6" t="s">
        <v>19</v>
      </c>
      <c r="D207" s="23"/>
      <c r="E207" s="72">
        <f>SUM(E197:E206)</f>
        <v>1</v>
      </c>
    </row>
    <row r="208" spans="1:5" ht="15.75" thickBot="1" x14ac:dyDescent="0.3">
      <c r="A208" s="62" t="s">
        <v>184</v>
      </c>
      <c r="B208" s="25" t="s">
        <v>19</v>
      </c>
      <c r="C208" s="25"/>
      <c r="D208" s="26"/>
      <c r="E208" s="75">
        <f>+E189+E196+E207</f>
        <v>4</v>
      </c>
    </row>
    <row r="209" spans="1:5" x14ac:dyDescent="0.25">
      <c r="A209" s="52" t="s">
        <v>221</v>
      </c>
      <c r="B209" s="41" t="s">
        <v>233</v>
      </c>
      <c r="C209" s="56" t="s">
        <v>234</v>
      </c>
      <c r="D209" s="57"/>
      <c r="E209" s="68" t="s">
        <v>18</v>
      </c>
    </row>
    <row r="210" spans="1:5" x14ac:dyDescent="0.25">
      <c r="A210" s="45" t="s">
        <v>221</v>
      </c>
      <c r="B210" s="1" t="s">
        <v>233</v>
      </c>
      <c r="C210" s="58" t="s">
        <v>235</v>
      </c>
      <c r="D210" s="59"/>
      <c r="E210" s="74" t="s">
        <v>18</v>
      </c>
    </row>
    <row r="211" spans="1:5" x14ac:dyDescent="0.25">
      <c r="A211" s="45" t="s">
        <v>221</v>
      </c>
      <c r="B211" s="1" t="s">
        <v>233</v>
      </c>
      <c r="C211" s="58" t="s">
        <v>236</v>
      </c>
      <c r="D211" s="59"/>
      <c r="E211" s="74" t="s">
        <v>18</v>
      </c>
    </row>
    <row r="212" spans="1:5" x14ac:dyDescent="0.25">
      <c r="A212" s="45" t="s">
        <v>221</v>
      </c>
      <c r="B212" s="1" t="s">
        <v>233</v>
      </c>
      <c r="C212" s="6" t="s">
        <v>19</v>
      </c>
      <c r="D212" s="23"/>
      <c r="E212" s="72">
        <f>SUM(E209:E211)</f>
        <v>0</v>
      </c>
    </row>
    <row r="213" spans="1:5" x14ac:dyDescent="0.25">
      <c r="A213" s="45" t="s">
        <v>221</v>
      </c>
      <c r="B213" s="1" t="s">
        <v>237</v>
      </c>
      <c r="C213" s="58" t="s">
        <v>238</v>
      </c>
      <c r="D213" s="59"/>
      <c r="E213" s="74">
        <v>3</v>
      </c>
    </row>
    <row r="214" spans="1:5" x14ac:dyDescent="0.25">
      <c r="A214" s="45" t="s">
        <v>221</v>
      </c>
      <c r="B214" s="1" t="s">
        <v>237</v>
      </c>
      <c r="C214" s="58" t="s">
        <v>239</v>
      </c>
      <c r="D214" s="59"/>
      <c r="E214" s="74" t="s">
        <v>18</v>
      </c>
    </row>
    <row r="215" spans="1:5" x14ac:dyDescent="0.25">
      <c r="A215" s="45" t="s">
        <v>221</v>
      </c>
      <c r="B215" s="1" t="s">
        <v>237</v>
      </c>
      <c r="C215" s="58" t="s">
        <v>240</v>
      </c>
      <c r="D215" s="59"/>
      <c r="E215" s="74" t="s">
        <v>18</v>
      </c>
    </row>
    <row r="216" spans="1:5" x14ac:dyDescent="0.25">
      <c r="A216" s="45" t="s">
        <v>221</v>
      </c>
      <c r="B216" s="1" t="s">
        <v>237</v>
      </c>
      <c r="C216" s="58" t="s">
        <v>241</v>
      </c>
      <c r="D216" s="59"/>
      <c r="E216" s="74" t="s">
        <v>18</v>
      </c>
    </row>
    <row r="217" spans="1:5" x14ac:dyDescent="0.25">
      <c r="A217" s="45" t="s">
        <v>221</v>
      </c>
      <c r="B217" s="1" t="s">
        <v>237</v>
      </c>
      <c r="C217" s="58" t="s">
        <v>242</v>
      </c>
      <c r="D217" s="59"/>
      <c r="E217" s="71" t="s">
        <v>18</v>
      </c>
    </row>
    <row r="218" spans="1:5" x14ac:dyDescent="0.25">
      <c r="A218" s="45" t="s">
        <v>221</v>
      </c>
      <c r="B218" s="1" t="s">
        <v>237</v>
      </c>
      <c r="C218" s="58" t="s">
        <v>243</v>
      </c>
      <c r="D218" s="59"/>
      <c r="E218" s="74" t="s">
        <v>18</v>
      </c>
    </row>
    <row r="219" spans="1:5" x14ac:dyDescent="0.25">
      <c r="A219" s="45" t="s">
        <v>221</v>
      </c>
      <c r="B219" s="1" t="s">
        <v>237</v>
      </c>
      <c r="C219" s="58" t="s">
        <v>244</v>
      </c>
      <c r="D219" s="59"/>
      <c r="E219" s="71" t="s">
        <v>18</v>
      </c>
    </row>
    <row r="220" spans="1:5" x14ac:dyDescent="0.25">
      <c r="A220" s="45" t="s">
        <v>221</v>
      </c>
      <c r="B220" s="1" t="s">
        <v>237</v>
      </c>
      <c r="C220" s="58" t="s">
        <v>245</v>
      </c>
      <c r="D220" s="59"/>
      <c r="E220" s="74" t="s">
        <v>18</v>
      </c>
    </row>
    <row r="221" spans="1:5" x14ac:dyDescent="0.25">
      <c r="A221" s="45" t="s">
        <v>221</v>
      </c>
      <c r="B221" s="1" t="s">
        <v>237</v>
      </c>
      <c r="C221" s="58" t="s">
        <v>246</v>
      </c>
      <c r="D221" s="59"/>
      <c r="E221" s="74" t="s">
        <v>18</v>
      </c>
    </row>
    <row r="222" spans="1:5" x14ac:dyDescent="0.25">
      <c r="A222" s="45" t="s">
        <v>221</v>
      </c>
      <c r="B222" s="1" t="s">
        <v>237</v>
      </c>
      <c r="C222" s="6" t="s">
        <v>19</v>
      </c>
      <c r="D222" s="23"/>
      <c r="E222" s="72">
        <f>SUM(E213:E221)</f>
        <v>3</v>
      </c>
    </row>
    <row r="223" spans="1:5" x14ac:dyDescent="0.25">
      <c r="A223" s="45" t="s">
        <v>221</v>
      </c>
      <c r="B223" s="1" t="s">
        <v>247</v>
      </c>
      <c r="C223" s="58" t="s">
        <v>249</v>
      </c>
      <c r="D223" s="59"/>
      <c r="E223" s="74" t="s">
        <v>18</v>
      </c>
    </row>
    <row r="224" spans="1:5" x14ac:dyDescent="0.25">
      <c r="A224" s="45" t="s">
        <v>221</v>
      </c>
      <c r="B224" s="1" t="s">
        <v>247</v>
      </c>
      <c r="C224" s="58" t="s">
        <v>248</v>
      </c>
      <c r="D224" s="59"/>
      <c r="E224" s="74" t="s">
        <v>18</v>
      </c>
    </row>
    <row r="225" spans="1:5" x14ac:dyDescent="0.25">
      <c r="A225" s="45" t="s">
        <v>221</v>
      </c>
      <c r="B225" s="1" t="s">
        <v>247</v>
      </c>
      <c r="C225" s="58" t="s">
        <v>250</v>
      </c>
      <c r="D225" s="59"/>
      <c r="E225" s="74">
        <v>1</v>
      </c>
    </row>
    <row r="226" spans="1:5" x14ac:dyDescent="0.25">
      <c r="A226" s="45" t="s">
        <v>221</v>
      </c>
      <c r="B226" s="1" t="s">
        <v>247</v>
      </c>
      <c r="C226" s="58" t="s">
        <v>251</v>
      </c>
      <c r="D226" s="59"/>
      <c r="E226" s="74" t="s">
        <v>18</v>
      </c>
    </row>
    <row r="227" spans="1:5" x14ac:dyDescent="0.25">
      <c r="A227" s="45" t="s">
        <v>221</v>
      </c>
      <c r="B227" s="1" t="s">
        <v>247</v>
      </c>
      <c r="C227" s="58" t="s">
        <v>252</v>
      </c>
      <c r="D227" s="59"/>
      <c r="E227" s="74" t="s">
        <v>18</v>
      </c>
    </row>
    <row r="228" spans="1:5" x14ac:dyDescent="0.25">
      <c r="A228" s="45" t="s">
        <v>221</v>
      </c>
      <c r="B228" s="1" t="s">
        <v>247</v>
      </c>
      <c r="C228" s="58" t="s">
        <v>253</v>
      </c>
      <c r="D228" s="59"/>
      <c r="E228" s="74" t="s">
        <v>18</v>
      </c>
    </row>
    <row r="229" spans="1:5" x14ac:dyDescent="0.25">
      <c r="A229" s="45" t="s">
        <v>221</v>
      </c>
      <c r="B229" s="1" t="s">
        <v>247</v>
      </c>
      <c r="C229" s="58" t="s">
        <v>254</v>
      </c>
      <c r="D229" s="59"/>
      <c r="E229" s="74" t="s">
        <v>18</v>
      </c>
    </row>
    <row r="230" spans="1:5" x14ac:dyDescent="0.25">
      <c r="A230" s="45" t="s">
        <v>221</v>
      </c>
      <c r="B230" s="1" t="s">
        <v>247</v>
      </c>
      <c r="C230" s="58" t="s">
        <v>255</v>
      </c>
      <c r="D230" s="59"/>
      <c r="E230" s="74" t="s">
        <v>18</v>
      </c>
    </row>
    <row r="231" spans="1:5" x14ac:dyDescent="0.25">
      <c r="A231" s="45" t="s">
        <v>221</v>
      </c>
      <c r="B231" s="1" t="s">
        <v>247</v>
      </c>
      <c r="C231" s="6" t="s">
        <v>19</v>
      </c>
      <c r="D231" s="23"/>
      <c r="E231" s="72">
        <f>SUM(E223:E230)</f>
        <v>1</v>
      </c>
    </row>
    <row r="232" spans="1:5" x14ac:dyDescent="0.25">
      <c r="A232" s="45" t="s">
        <v>221</v>
      </c>
      <c r="B232" s="1" t="s">
        <v>222</v>
      </c>
      <c r="C232" s="58" t="s">
        <v>224</v>
      </c>
      <c r="D232" s="59"/>
      <c r="E232" s="74" t="s">
        <v>18</v>
      </c>
    </row>
    <row r="233" spans="1:5" x14ac:dyDescent="0.25">
      <c r="A233" s="45" t="s">
        <v>221</v>
      </c>
      <c r="B233" s="1" t="s">
        <v>222</v>
      </c>
      <c r="C233" s="58" t="s">
        <v>225</v>
      </c>
      <c r="D233" s="59"/>
      <c r="E233" s="74" t="s">
        <v>18</v>
      </c>
    </row>
    <row r="234" spans="1:5" x14ac:dyDescent="0.25">
      <c r="A234" s="45" t="s">
        <v>221</v>
      </c>
      <c r="B234" s="1" t="s">
        <v>222</v>
      </c>
      <c r="C234" s="58" t="s">
        <v>226</v>
      </c>
      <c r="D234" s="59"/>
      <c r="E234" s="74" t="s">
        <v>18</v>
      </c>
    </row>
    <row r="235" spans="1:5" x14ac:dyDescent="0.25">
      <c r="A235" s="45" t="s">
        <v>221</v>
      </c>
      <c r="B235" s="1" t="s">
        <v>222</v>
      </c>
      <c r="C235" s="58" t="s">
        <v>227</v>
      </c>
      <c r="D235" s="59"/>
      <c r="E235" s="74" t="s">
        <v>18</v>
      </c>
    </row>
    <row r="236" spans="1:5" x14ac:dyDescent="0.25">
      <c r="A236" s="45" t="s">
        <v>221</v>
      </c>
      <c r="B236" s="1" t="s">
        <v>222</v>
      </c>
      <c r="C236" s="58" t="s">
        <v>228</v>
      </c>
      <c r="D236" s="59"/>
      <c r="E236" s="71" t="s">
        <v>18</v>
      </c>
    </row>
    <row r="237" spans="1:5" x14ac:dyDescent="0.25">
      <c r="A237" s="45" t="s">
        <v>221</v>
      </c>
      <c r="B237" s="1" t="s">
        <v>222</v>
      </c>
      <c r="C237" s="58" t="s">
        <v>229</v>
      </c>
      <c r="D237" s="59"/>
      <c r="E237" s="71" t="s">
        <v>18</v>
      </c>
    </row>
    <row r="238" spans="1:5" x14ac:dyDescent="0.25">
      <c r="A238" s="45" t="s">
        <v>221</v>
      </c>
      <c r="B238" s="1" t="s">
        <v>222</v>
      </c>
      <c r="C238" s="58" t="s">
        <v>230</v>
      </c>
      <c r="D238" s="59"/>
      <c r="E238" s="74">
        <v>1</v>
      </c>
    </row>
    <row r="239" spans="1:5" x14ac:dyDescent="0.25">
      <c r="A239" s="45" t="s">
        <v>221</v>
      </c>
      <c r="B239" s="1" t="s">
        <v>222</v>
      </c>
      <c r="C239" s="58" t="s">
        <v>231</v>
      </c>
      <c r="D239" s="59"/>
      <c r="E239" s="74" t="s">
        <v>18</v>
      </c>
    </row>
    <row r="240" spans="1:5" x14ac:dyDescent="0.25">
      <c r="A240" s="45" t="s">
        <v>221</v>
      </c>
      <c r="B240" s="1" t="s">
        <v>222</v>
      </c>
      <c r="C240" s="58" t="s">
        <v>232</v>
      </c>
      <c r="D240" s="59"/>
      <c r="E240" s="71" t="s">
        <v>18</v>
      </c>
    </row>
    <row r="241" spans="1:5" x14ac:dyDescent="0.25">
      <c r="A241" s="45" t="s">
        <v>221</v>
      </c>
      <c r="B241" s="1" t="s">
        <v>222</v>
      </c>
      <c r="C241" s="58" t="s">
        <v>223</v>
      </c>
      <c r="D241" s="59"/>
      <c r="E241" s="74" t="s">
        <v>18</v>
      </c>
    </row>
    <row r="242" spans="1:5" x14ac:dyDescent="0.25">
      <c r="A242" s="45" t="s">
        <v>221</v>
      </c>
      <c r="B242" s="1" t="s">
        <v>222</v>
      </c>
      <c r="C242" s="6" t="s">
        <v>19</v>
      </c>
      <c r="D242" s="23"/>
      <c r="E242" s="72">
        <f>SUM(E232:E241)</f>
        <v>1</v>
      </c>
    </row>
    <row r="243" spans="1:5" ht="15.75" thickBot="1" x14ac:dyDescent="0.3">
      <c r="A243" s="62" t="s">
        <v>221</v>
      </c>
      <c r="B243" s="25" t="s">
        <v>19</v>
      </c>
      <c r="C243" s="25"/>
      <c r="D243" s="26"/>
      <c r="E243" s="75">
        <f>+E242+E231+E222+E212</f>
        <v>5</v>
      </c>
    </row>
    <row r="244" spans="1:5" x14ac:dyDescent="0.25">
      <c r="A244" s="52" t="s">
        <v>256</v>
      </c>
      <c r="B244" s="41" t="s">
        <v>257</v>
      </c>
      <c r="C244" s="56" t="s">
        <v>259</v>
      </c>
      <c r="D244" s="57"/>
      <c r="E244" s="68" t="s">
        <v>18</v>
      </c>
    </row>
    <row r="245" spans="1:5" x14ac:dyDescent="0.25">
      <c r="A245" s="45" t="s">
        <v>256</v>
      </c>
      <c r="B245" s="1" t="s">
        <v>257</v>
      </c>
      <c r="C245" s="58" t="s">
        <v>258</v>
      </c>
      <c r="D245" s="59"/>
      <c r="E245" s="74" t="s">
        <v>18</v>
      </c>
    </row>
    <row r="246" spans="1:5" x14ac:dyDescent="0.25">
      <c r="A246" s="45" t="s">
        <v>256</v>
      </c>
      <c r="B246" s="1" t="s">
        <v>257</v>
      </c>
      <c r="C246" s="58" t="s">
        <v>260</v>
      </c>
      <c r="D246" s="59"/>
      <c r="E246" s="74" t="s">
        <v>18</v>
      </c>
    </row>
    <row r="247" spans="1:5" x14ac:dyDescent="0.25">
      <c r="A247" s="45" t="s">
        <v>256</v>
      </c>
      <c r="B247" s="1" t="s">
        <v>257</v>
      </c>
      <c r="C247" s="58" t="s">
        <v>261</v>
      </c>
      <c r="D247" s="59"/>
      <c r="E247" s="71" t="s">
        <v>18</v>
      </c>
    </row>
    <row r="248" spans="1:5" x14ac:dyDescent="0.25">
      <c r="A248" s="45" t="s">
        <v>256</v>
      </c>
      <c r="B248" s="1" t="s">
        <v>257</v>
      </c>
      <c r="C248" s="58" t="s">
        <v>262</v>
      </c>
      <c r="D248" s="59"/>
      <c r="E248" s="74" t="s">
        <v>18</v>
      </c>
    </row>
    <row r="249" spans="1:5" x14ac:dyDescent="0.25">
      <c r="A249" s="45" t="s">
        <v>256</v>
      </c>
      <c r="B249" s="1" t="s">
        <v>257</v>
      </c>
      <c r="C249" s="58" t="s">
        <v>263</v>
      </c>
      <c r="D249" s="59"/>
      <c r="E249" s="74" t="s">
        <v>18</v>
      </c>
    </row>
    <row r="250" spans="1:5" x14ac:dyDescent="0.25">
      <c r="A250" s="45" t="s">
        <v>256</v>
      </c>
      <c r="B250" s="1" t="s">
        <v>257</v>
      </c>
      <c r="C250" s="58" t="s">
        <v>264</v>
      </c>
      <c r="D250" s="59"/>
      <c r="E250" s="74" t="s">
        <v>18</v>
      </c>
    </row>
    <row r="251" spans="1:5" x14ac:dyDescent="0.25">
      <c r="A251" s="45" t="s">
        <v>256</v>
      </c>
      <c r="B251" s="1" t="s">
        <v>257</v>
      </c>
      <c r="C251" s="58" t="s">
        <v>265</v>
      </c>
      <c r="D251" s="59"/>
      <c r="E251" s="74" t="s">
        <v>18</v>
      </c>
    </row>
    <row r="252" spans="1:5" x14ac:dyDescent="0.25">
      <c r="A252" s="45" t="s">
        <v>256</v>
      </c>
      <c r="B252" s="1" t="s">
        <v>257</v>
      </c>
      <c r="C252" s="58" t="s">
        <v>266</v>
      </c>
      <c r="D252" s="59"/>
      <c r="E252" s="74" t="s">
        <v>18</v>
      </c>
    </row>
    <row r="253" spans="1:5" x14ac:dyDescent="0.25">
      <c r="A253" s="45" t="s">
        <v>256</v>
      </c>
      <c r="B253" s="1" t="s">
        <v>257</v>
      </c>
      <c r="C253" s="6" t="s">
        <v>19</v>
      </c>
      <c r="D253" s="23"/>
      <c r="E253" s="72">
        <f>SUM(E244:E252)</f>
        <v>0</v>
      </c>
    </row>
    <row r="254" spans="1:5" x14ac:dyDescent="0.25">
      <c r="A254" s="45" t="s">
        <v>256</v>
      </c>
      <c r="B254" s="1" t="s">
        <v>267</v>
      </c>
      <c r="C254" s="58" t="s">
        <v>269</v>
      </c>
      <c r="D254" s="59"/>
      <c r="E254" s="74" t="s">
        <v>18</v>
      </c>
    </row>
    <row r="255" spans="1:5" x14ac:dyDescent="0.25">
      <c r="A255" s="45" t="s">
        <v>256</v>
      </c>
      <c r="B255" s="1" t="s">
        <v>267</v>
      </c>
      <c r="C255" s="58" t="s">
        <v>270</v>
      </c>
      <c r="D255" s="59"/>
      <c r="E255" s="74" t="s">
        <v>18</v>
      </c>
    </row>
    <row r="256" spans="1:5" x14ac:dyDescent="0.25">
      <c r="A256" s="45" t="s">
        <v>256</v>
      </c>
      <c r="B256" s="1" t="s">
        <v>267</v>
      </c>
      <c r="C256" s="58" t="s">
        <v>271</v>
      </c>
      <c r="D256" s="59"/>
      <c r="E256" s="71" t="s">
        <v>18</v>
      </c>
    </row>
    <row r="257" spans="1:5" x14ac:dyDescent="0.25">
      <c r="A257" s="45" t="s">
        <v>256</v>
      </c>
      <c r="B257" s="1" t="s">
        <v>267</v>
      </c>
      <c r="C257" s="58" t="s">
        <v>272</v>
      </c>
      <c r="D257" s="59"/>
      <c r="E257" s="71" t="s">
        <v>18</v>
      </c>
    </row>
    <row r="258" spans="1:5" x14ac:dyDescent="0.25">
      <c r="A258" s="45" t="s">
        <v>256</v>
      </c>
      <c r="B258" s="1" t="s">
        <v>267</v>
      </c>
      <c r="C258" s="58" t="s">
        <v>268</v>
      </c>
      <c r="D258" s="59"/>
      <c r="E258" s="74" t="s">
        <v>18</v>
      </c>
    </row>
    <row r="259" spans="1:5" x14ac:dyDescent="0.25">
      <c r="A259" s="45" t="s">
        <v>256</v>
      </c>
      <c r="B259" s="1" t="s">
        <v>267</v>
      </c>
      <c r="C259" s="58" t="s">
        <v>273</v>
      </c>
      <c r="D259" s="59"/>
      <c r="E259" s="71" t="s">
        <v>18</v>
      </c>
    </row>
    <row r="260" spans="1:5" x14ac:dyDescent="0.25">
      <c r="A260" s="45" t="s">
        <v>256</v>
      </c>
      <c r="B260" s="1" t="s">
        <v>267</v>
      </c>
      <c r="C260" s="58" t="s">
        <v>274</v>
      </c>
      <c r="D260" s="59"/>
      <c r="E260" s="71" t="s">
        <v>18</v>
      </c>
    </row>
    <row r="261" spans="1:5" x14ac:dyDescent="0.25">
      <c r="A261" s="45" t="s">
        <v>256</v>
      </c>
      <c r="B261" s="1" t="s">
        <v>267</v>
      </c>
      <c r="C261" s="6" t="s">
        <v>19</v>
      </c>
      <c r="D261" s="23"/>
      <c r="E261" s="72">
        <f>SUM(E254:E260)</f>
        <v>0</v>
      </c>
    </row>
    <row r="262" spans="1:5" x14ac:dyDescent="0.25">
      <c r="A262" s="45" t="s">
        <v>256</v>
      </c>
      <c r="B262" s="1" t="s">
        <v>275</v>
      </c>
      <c r="C262" s="58" t="s">
        <v>277</v>
      </c>
      <c r="D262" s="59"/>
      <c r="E262" s="74" t="s">
        <v>18</v>
      </c>
    </row>
    <row r="263" spans="1:5" x14ac:dyDescent="0.25">
      <c r="A263" s="45" t="s">
        <v>256</v>
      </c>
      <c r="B263" s="1" t="s">
        <v>275</v>
      </c>
      <c r="C263" s="58" t="s">
        <v>278</v>
      </c>
      <c r="D263" s="59"/>
      <c r="E263" s="71" t="s">
        <v>18</v>
      </c>
    </row>
    <row r="264" spans="1:5" x14ac:dyDescent="0.25">
      <c r="A264" s="45" t="s">
        <v>256</v>
      </c>
      <c r="B264" s="1" t="s">
        <v>275</v>
      </c>
      <c r="C264" s="58" t="s">
        <v>276</v>
      </c>
      <c r="D264" s="59"/>
      <c r="E264" s="74" t="s">
        <v>18</v>
      </c>
    </row>
    <row r="265" spans="1:5" x14ac:dyDescent="0.25">
      <c r="A265" s="45" t="s">
        <v>256</v>
      </c>
      <c r="B265" s="1" t="s">
        <v>275</v>
      </c>
      <c r="C265" s="58" t="s">
        <v>279</v>
      </c>
      <c r="D265" s="59"/>
      <c r="E265" s="74" t="s">
        <v>18</v>
      </c>
    </row>
    <row r="266" spans="1:5" x14ac:dyDescent="0.25">
      <c r="A266" s="45" t="s">
        <v>256</v>
      </c>
      <c r="B266" s="1" t="s">
        <v>275</v>
      </c>
      <c r="C266" s="58" t="s">
        <v>280</v>
      </c>
      <c r="D266" s="59"/>
      <c r="E266" s="74" t="s">
        <v>18</v>
      </c>
    </row>
    <row r="267" spans="1:5" x14ac:dyDescent="0.25">
      <c r="A267" s="45" t="s">
        <v>256</v>
      </c>
      <c r="B267" s="1" t="s">
        <v>275</v>
      </c>
      <c r="C267" s="6" t="s">
        <v>19</v>
      </c>
      <c r="D267" s="23"/>
      <c r="E267" s="72">
        <f>SUM(E262:E266)</f>
        <v>0</v>
      </c>
    </row>
    <row r="268" spans="1:5" ht="15.75" thickBot="1" x14ac:dyDescent="0.3">
      <c r="A268" s="62" t="s">
        <v>256</v>
      </c>
      <c r="B268" s="25" t="s">
        <v>19</v>
      </c>
      <c r="C268" s="25"/>
      <c r="D268" s="26"/>
      <c r="E268" s="75">
        <f>+E253+E261+E267</f>
        <v>0</v>
      </c>
    </row>
    <row r="269" spans="1:5" x14ac:dyDescent="0.25">
      <c r="A269" s="52" t="s">
        <v>281</v>
      </c>
      <c r="B269" s="41" t="s">
        <v>295</v>
      </c>
      <c r="C269" s="56" t="s">
        <v>297</v>
      </c>
      <c r="D269" s="57"/>
      <c r="E269" s="68" t="s">
        <v>18</v>
      </c>
    </row>
    <row r="270" spans="1:5" x14ac:dyDescent="0.25">
      <c r="A270" s="45" t="s">
        <v>281</v>
      </c>
      <c r="B270" s="1" t="s">
        <v>295</v>
      </c>
      <c r="C270" s="58" t="s">
        <v>298</v>
      </c>
      <c r="D270" s="59"/>
      <c r="E270" s="74" t="s">
        <v>18</v>
      </c>
    </row>
    <row r="271" spans="1:5" x14ac:dyDescent="0.25">
      <c r="A271" s="45" t="s">
        <v>281</v>
      </c>
      <c r="B271" s="1" t="s">
        <v>295</v>
      </c>
      <c r="C271" s="58" t="s">
        <v>299</v>
      </c>
      <c r="D271" s="59"/>
      <c r="E271" s="71" t="s">
        <v>18</v>
      </c>
    </row>
    <row r="272" spans="1:5" x14ac:dyDescent="0.25">
      <c r="A272" s="45" t="s">
        <v>281</v>
      </c>
      <c r="B272" s="1" t="s">
        <v>295</v>
      </c>
      <c r="C272" s="58" t="s">
        <v>300</v>
      </c>
      <c r="D272" s="59"/>
      <c r="E272" s="74" t="s">
        <v>18</v>
      </c>
    </row>
    <row r="273" spans="1:5" x14ac:dyDescent="0.25">
      <c r="A273" s="45" t="s">
        <v>281</v>
      </c>
      <c r="B273" s="1" t="s">
        <v>295</v>
      </c>
      <c r="C273" s="58" t="s">
        <v>296</v>
      </c>
      <c r="D273" s="59"/>
      <c r="E273" s="74" t="s">
        <v>18</v>
      </c>
    </row>
    <row r="274" spans="1:5" x14ac:dyDescent="0.25">
      <c r="A274" s="45" t="s">
        <v>281</v>
      </c>
      <c r="B274" s="1" t="s">
        <v>295</v>
      </c>
      <c r="C274" s="58" t="s">
        <v>301</v>
      </c>
      <c r="D274" s="59"/>
      <c r="E274" s="74">
        <v>2</v>
      </c>
    </row>
    <row r="275" spans="1:5" x14ac:dyDescent="0.25">
      <c r="A275" s="45" t="s">
        <v>281</v>
      </c>
      <c r="B275" s="1" t="s">
        <v>295</v>
      </c>
      <c r="C275" s="58" t="s">
        <v>302</v>
      </c>
      <c r="D275" s="59"/>
      <c r="E275" s="74" t="s">
        <v>18</v>
      </c>
    </row>
    <row r="276" spans="1:5" x14ac:dyDescent="0.25">
      <c r="A276" s="45" t="s">
        <v>281</v>
      </c>
      <c r="B276" s="1" t="s">
        <v>295</v>
      </c>
      <c r="C276" s="6" t="s">
        <v>19</v>
      </c>
      <c r="D276" s="23"/>
      <c r="E276" s="72">
        <f>SUM(E269:E275)</f>
        <v>2</v>
      </c>
    </row>
    <row r="277" spans="1:5" x14ac:dyDescent="0.25">
      <c r="A277" s="45" t="s">
        <v>281</v>
      </c>
      <c r="B277" s="1" t="s">
        <v>303</v>
      </c>
      <c r="C277" s="58" t="s">
        <v>317</v>
      </c>
      <c r="D277" s="59"/>
      <c r="E277" s="74" t="s">
        <v>18</v>
      </c>
    </row>
    <row r="278" spans="1:5" x14ac:dyDescent="0.25">
      <c r="A278" s="45" t="s">
        <v>281</v>
      </c>
      <c r="B278" s="1" t="s">
        <v>303</v>
      </c>
      <c r="C278" s="58" t="s">
        <v>305</v>
      </c>
      <c r="D278" s="59"/>
      <c r="E278" s="71" t="s">
        <v>18</v>
      </c>
    </row>
    <row r="279" spans="1:5" x14ac:dyDescent="0.25">
      <c r="A279" s="45" t="s">
        <v>281</v>
      </c>
      <c r="B279" s="1" t="s">
        <v>303</v>
      </c>
      <c r="C279" s="58" t="s">
        <v>306</v>
      </c>
      <c r="D279" s="59"/>
      <c r="E279" s="74" t="s">
        <v>18</v>
      </c>
    </row>
    <row r="280" spans="1:5" x14ac:dyDescent="0.25">
      <c r="A280" s="45" t="s">
        <v>281</v>
      </c>
      <c r="B280" s="1" t="s">
        <v>303</v>
      </c>
      <c r="C280" s="58" t="s">
        <v>307</v>
      </c>
      <c r="D280" s="59"/>
      <c r="E280" s="74" t="s">
        <v>18</v>
      </c>
    </row>
    <row r="281" spans="1:5" x14ac:dyDescent="0.25">
      <c r="A281" s="45" t="s">
        <v>281</v>
      </c>
      <c r="B281" s="1" t="s">
        <v>303</v>
      </c>
      <c r="C281" s="58" t="s">
        <v>304</v>
      </c>
      <c r="D281" s="59"/>
      <c r="E281" s="74" t="s">
        <v>18</v>
      </c>
    </row>
    <row r="282" spans="1:5" x14ac:dyDescent="0.25">
      <c r="A282" s="45" t="s">
        <v>281</v>
      </c>
      <c r="B282" s="1" t="s">
        <v>303</v>
      </c>
      <c r="C282" s="58" t="s">
        <v>308</v>
      </c>
      <c r="D282" s="59"/>
      <c r="E282" s="74" t="s">
        <v>18</v>
      </c>
    </row>
    <row r="283" spans="1:5" x14ac:dyDescent="0.25">
      <c r="A283" s="45" t="s">
        <v>281</v>
      </c>
      <c r="B283" s="1" t="s">
        <v>303</v>
      </c>
      <c r="C283" s="58" t="s">
        <v>309</v>
      </c>
      <c r="D283" s="59"/>
      <c r="E283" s="74" t="s">
        <v>18</v>
      </c>
    </row>
    <row r="284" spans="1:5" x14ac:dyDescent="0.25">
      <c r="A284" s="45" t="s">
        <v>281</v>
      </c>
      <c r="B284" s="1" t="s">
        <v>303</v>
      </c>
      <c r="C284" s="58" t="s">
        <v>310</v>
      </c>
      <c r="D284" s="59"/>
      <c r="E284" s="74" t="s">
        <v>18</v>
      </c>
    </row>
    <row r="285" spans="1:5" x14ac:dyDescent="0.25">
      <c r="A285" s="45" t="s">
        <v>281</v>
      </c>
      <c r="B285" s="1" t="s">
        <v>303</v>
      </c>
      <c r="C285" s="58" t="s">
        <v>311</v>
      </c>
      <c r="D285" s="59"/>
      <c r="E285" s="71" t="s">
        <v>18</v>
      </c>
    </row>
    <row r="286" spans="1:5" x14ac:dyDescent="0.25">
      <c r="A286" s="45" t="s">
        <v>281</v>
      </c>
      <c r="B286" s="1" t="s">
        <v>303</v>
      </c>
      <c r="C286" s="58" t="s">
        <v>312</v>
      </c>
      <c r="D286" s="59"/>
      <c r="E286" s="74" t="s">
        <v>18</v>
      </c>
    </row>
    <row r="287" spans="1:5" x14ac:dyDescent="0.25">
      <c r="A287" s="45" t="s">
        <v>281</v>
      </c>
      <c r="B287" s="1" t="s">
        <v>303</v>
      </c>
      <c r="C287" s="58" t="s">
        <v>313</v>
      </c>
      <c r="D287" s="59"/>
      <c r="E287" s="74" t="s">
        <v>18</v>
      </c>
    </row>
    <row r="288" spans="1:5" x14ac:dyDescent="0.25">
      <c r="A288" s="45" t="s">
        <v>281</v>
      </c>
      <c r="B288" s="1" t="s">
        <v>303</v>
      </c>
      <c r="C288" s="58" t="s">
        <v>314</v>
      </c>
      <c r="D288" s="59"/>
      <c r="E288" s="74" t="s">
        <v>18</v>
      </c>
    </row>
    <row r="289" spans="1:5" x14ac:dyDescent="0.25">
      <c r="A289" s="45" t="s">
        <v>281</v>
      </c>
      <c r="B289" s="1" t="s">
        <v>303</v>
      </c>
      <c r="C289" s="58" t="s">
        <v>315</v>
      </c>
      <c r="D289" s="59"/>
      <c r="E289" s="74" t="s">
        <v>18</v>
      </c>
    </row>
    <row r="290" spans="1:5" x14ac:dyDescent="0.25">
      <c r="A290" s="45" t="s">
        <v>281</v>
      </c>
      <c r="B290" s="1" t="s">
        <v>303</v>
      </c>
      <c r="C290" s="58" t="s">
        <v>316</v>
      </c>
      <c r="D290" s="59"/>
      <c r="E290" s="74" t="s">
        <v>18</v>
      </c>
    </row>
    <row r="291" spans="1:5" x14ac:dyDescent="0.25">
      <c r="A291" s="45" t="s">
        <v>281</v>
      </c>
      <c r="B291" s="1" t="s">
        <v>303</v>
      </c>
      <c r="C291" s="6" t="s">
        <v>19</v>
      </c>
      <c r="D291" s="23"/>
      <c r="E291" s="72">
        <f>SUM(E277:E290)</f>
        <v>0</v>
      </c>
    </row>
    <row r="292" spans="1:5" x14ac:dyDescent="0.25">
      <c r="A292" s="45" t="s">
        <v>281</v>
      </c>
      <c r="B292" s="1" t="s">
        <v>282</v>
      </c>
      <c r="C292" s="58" t="s">
        <v>285</v>
      </c>
      <c r="D292" s="59"/>
      <c r="E292" s="74" t="s">
        <v>18</v>
      </c>
    </row>
    <row r="293" spans="1:5" x14ac:dyDescent="0.25">
      <c r="A293" s="45" t="s">
        <v>281</v>
      </c>
      <c r="B293" s="1" t="s">
        <v>282</v>
      </c>
      <c r="C293" s="58" t="s">
        <v>283</v>
      </c>
      <c r="D293" s="59"/>
      <c r="E293" s="74" t="s">
        <v>18</v>
      </c>
    </row>
    <row r="294" spans="1:5" x14ac:dyDescent="0.25">
      <c r="A294" s="45" t="s">
        <v>281</v>
      </c>
      <c r="B294" s="1" t="s">
        <v>282</v>
      </c>
      <c r="C294" s="58" t="s">
        <v>284</v>
      </c>
      <c r="D294" s="59"/>
      <c r="E294" s="74" t="s">
        <v>18</v>
      </c>
    </row>
    <row r="295" spans="1:5" x14ac:dyDescent="0.25">
      <c r="A295" s="45" t="s">
        <v>281</v>
      </c>
      <c r="B295" s="1" t="s">
        <v>282</v>
      </c>
      <c r="C295" s="58" t="s">
        <v>286</v>
      </c>
      <c r="D295" s="59"/>
      <c r="E295" s="74" t="s">
        <v>18</v>
      </c>
    </row>
    <row r="296" spans="1:5" x14ac:dyDescent="0.25">
      <c r="A296" s="45" t="s">
        <v>281</v>
      </c>
      <c r="B296" s="1" t="s">
        <v>282</v>
      </c>
      <c r="C296" s="58" t="s">
        <v>294</v>
      </c>
      <c r="D296" s="59"/>
      <c r="E296" s="74" t="s">
        <v>18</v>
      </c>
    </row>
    <row r="297" spans="1:5" x14ac:dyDescent="0.25">
      <c r="A297" s="45" t="s">
        <v>281</v>
      </c>
      <c r="B297" s="1" t="s">
        <v>282</v>
      </c>
      <c r="C297" s="58" t="s">
        <v>287</v>
      </c>
      <c r="D297" s="59"/>
      <c r="E297" s="74" t="s">
        <v>18</v>
      </c>
    </row>
    <row r="298" spans="1:5" x14ac:dyDescent="0.25">
      <c r="A298" s="45" t="s">
        <v>281</v>
      </c>
      <c r="B298" s="1" t="s">
        <v>282</v>
      </c>
      <c r="C298" s="58" t="s">
        <v>288</v>
      </c>
      <c r="D298" s="59"/>
      <c r="E298" s="74" t="s">
        <v>18</v>
      </c>
    </row>
    <row r="299" spans="1:5" x14ac:dyDescent="0.25">
      <c r="A299" s="45" t="s">
        <v>281</v>
      </c>
      <c r="B299" s="1" t="s">
        <v>282</v>
      </c>
      <c r="C299" s="58" t="s">
        <v>289</v>
      </c>
      <c r="D299" s="59"/>
      <c r="E299" s="74" t="s">
        <v>18</v>
      </c>
    </row>
    <row r="300" spans="1:5" x14ac:dyDescent="0.25">
      <c r="A300" s="45" t="s">
        <v>281</v>
      </c>
      <c r="B300" s="1" t="s">
        <v>282</v>
      </c>
      <c r="C300" s="58" t="s">
        <v>290</v>
      </c>
      <c r="D300" s="59"/>
      <c r="E300" s="74">
        <v>3</v>
      </c>
    </row>
    <row r="301" spans="1:5" x14ac:dyDescent="0.25">
      <c r="A301" s="45" t="s">
        <v>281</v>
      </c>
      <c r="B301" s="1" t="s">
        <v>282</v>
      </c>
      <c r="C301" s="58" t="s">
        <v>291</v>
      </c>
      <c r="D301" s="59"/>
      <c r="E301" s="74" t="s">
        <v>18</v>
      </c>
    </row>
    <row r="302" spans="1:5" x14ac:dyDescent="0.25">
      <c r="A302" s="45" t="s">
        <v>281</v>
      </c>
      <c r="B302" s="1" t="s">
        <v>282</v>
      </c>
      <c r="C302" s="58" t="s">
        <v>292</v>
      </c>
      <c r="D302" s="59"/>
      <c r="E302" s="74" t="s">
        <v>18</v>
      </c>
    </row>
    <row r="303" spans="1:5" x14ac:dyDescent="0.25">
      <c r="A303" s="45" t="s">
        <v>281</v>
      </c>
      <c r="B303" s="1" t="s">
        <v>282</v>
      </c>
      <c r="C303" s="58" t="s">
        <v>293</v>
      </c>
      <c r="D303" s="59"/>
      <c r="E303" s="74">
        <v>1</v>
      </c>
    </row>
    <row r="304" spans="1:5" x14ac:dyDescent="0.25">
      <c r="A304" s="45" t="s">
        <v>281</v>
      </c>
      <c r="B304" s="1" t="s">
        <v>282</v>
      </c>
      <c r="C304" s="6" t="s">
        <v>19</v>
      </c>
      <c r="D304" s="23"/>
      <c r="E304" s="72">
        <f>SUM(E292:E303)</f>
        <v>4</v>
      </c>
    </row>
    <row r="305" spans="1:5" ht="15.75" thickBot="1" x14ac:dyDescent="0.3">
      <c r="A305" s="62" t="s">
        <v>281</v>
      </c>
      <c r="B305" s="25" t="s">
        <v>19</v>
      </c>
      <c r="C305" s="25"/>
      <c r="D305" s="26"/>
      <c r="E305" s="75">
        <f>+E304+E291+E276</f>
        <v>6</v>
      </c>
    </row>
    <row r="306" spans="1:5" x14ac:dyDescent="0.25">
      <c r="A306" s="52" t="s">
        <v>318</v>
      </c>
      <c r="B306" s="41" t="s">
        <v>319</v>
      </c>
      <c r="C306" s="56" t="s">
        <v>321</v>
      </c>
      <c r="D306" s="57"/>
      <c r="E306" s="78" t="s">
        <v>18</v>
      </c>
    </row>
    <row r="307" spans="1:5" x14ac:dyDescent="0.25">
      <c r="A307" s="45" t="s">
        <v>318</v>
      </c>
      <c r="B307" s="1" t="s">
        <v>319</v>
      </c>
      <c r="C307" s="58" t="s">
        <v>340</v>
      </c>
      <c r="D307" s="59"/>
      <c r="E307" s="74" t="s">
        <v>18</v>
      </c>
    </row>
    <row r="308" spans="1:5" x14ac:dyDescent="0.25">
      <c r="A308" s="45" t="s">
        <v>318</v>
      </c>
      <c r="B308" s="1" t="s">
        <v>319</v>
      </c>
      <c r="C308" s="58" t="s">
        <v>322</v>
      </c>
      <c r="D308" s="59"/>
      <c r="E308" s="71" t="s">
        <v>18</v>
      </c>
    </row>
    <row r="309" spans="1:5" x14ac:dyDescent="0.25">
      <c r="A309" s="45" t="s">
        <v>318</v>
      </c>
      <c r="B309" s="1" t="s">
        <v>319</v>
      </c>
      <c r="C309" s="58" t="s">
        <v>323</v>
      </c>
      <c r="D309" s="59"/>
      <c r="E309" s="74" t="s">
        <v>18</v>
      </c>
    </row>
    <row r="310" spans="1:5" x14ac:dyDescent="0.25">
      <c r="A310" s="45" t="s">
        <v>318</v>
      </c>
      <c r="B310" s="1" t="s">
        <v>319</v>
      </c>
      <c r="C310" s="58" t="s">
        <v>324</v>
      </c>
      <c r="D310" s="59"/>
      <c r="E310" s="74">
        <v>1</v>
      </c>
    </row>
    <row r="311" spans="1:5" x14ac:dyDescent="0.25">
      <c r="A311" s="45" t="s">
        <v>318</v>
      </c>
      <c r="B311" s="1" t="s">
        <v>319</v>
      </c>
      <c r="C311" s="58" t="s">
        <v>325</v>
      </c>
      <c r="D311" s="59"/>
      <c r="E311" s="74" t="s">
        <v>18</v>
      </c>
    </row>
    <row r="312" spans="1:5" x14ac:dyDescent="0.25">
      <c r="A312" s="45" t="s">
        <v>318</v>
      </c>
      <c r="B312" s="1" t="s">
        <v>319</v>
      </c>
      <c r="C312" s="58" t="s">
        <v>326</v>
      </c>
      <c r="D312" s="59"/>
      <c r="E312" s="74" t="s">
        <v>18</v>
      </c>
    </row>
    <row r="313" spans="1:5" x14ac:dyDescent="0.25">
      <c r="A313" s="45" t="s">
        <v>318</v>
      </c>
      <c r="B313" s="1" t="s">
        <v>319</v>
      </c>
      <c r="C313" s="58" t="s">
        <v>327</v>
      </c>
      <c r="D313" s="59"/>
      <c r="E313" s="74" t="s">
        <v>18</v>
      </c>
    </row>
    <row r="314" spans="1:5" x14ac:dyDescent="0.25">
      <c r="A314" s="45" t="s">
        <v>318</v>
      </c>
      <c r="B314" s="1" t="s">
        <v>319</v>
      </c>
      <c r="C314" s="58" t="s">
        <v>328</v>
      </c>
      <c r="D314" s="59"/>
      <c r="E314" s="74" t="s">
        <v>18</v>
      </c>
    </row>
    <row r="315" spans="1:5" x14ac:dyDescent="0.25">
      <c r="A315" s="45" t="s">
        <v>318</v>
      </c>
      <c r="B315" s="1" t="s">
        <v>319</v>
      </c>
      <c r="C315" s="58" t="s">
        <v>329</v>
      </c>
      <c r="D315" s="59"/>
      <c r="E315" s="71" t="s">
        <v>18</v>
      </c>
    </row>
    <row r="316" spans="1:5" x14ac:dyDescent="0.25">
      <c r="A316" s="45" t="s">
        <v>318</v>
      </c>
      <c r="B316" s="1" t="s">
        <v>319</v>
      </c>
      <c r="C316" s="58" t="s">
        <v>330</v>
      </c>
      <c r="D316" s="59"/>
      <c r="E316" s="74" t="s">
        <v>18</v>
      </c>
    </row>
    <row r="317" spans="1:5" x14ac:dyDescent="0.25">
      <c r="A317" s="45" t="s">
        <v>318</v>
      </c>
      <c r="B317" s="1" t="s">
        <v>319</v>
      </c>
      <c r="C317" s="58" t="s">
        <v>331</v>
      </c>
      <c r="D317" s="59"/>
      <c r="E317" s="74" t="s">
        <v>18</v>
      </c>
    </row>
    <row r="318" spans="1:5" x14ac:dyDescent="0.25">
      <c r="A318" s="45" t="s">
        <v>318</v>
      </c>
      <c r="B318" s="1" t="s">
        <v>319</v>
      </c>
      <c r="C318" s="58" t="s">
        <v>332</v>
      </c>
      <c r="D318" s="59"/>
      <c r="E318" s="71" t="s">
        <v>18</v>
      </c>
    </row>
    <row r="319" spans="1:5" x14ac:dyDescent="0.25">
      <c r="A319" s="45" t="s">
        <v>318</v>
      </c>
      <c r="B319" s="1" t="s">
        <v>319</v>
      </c>
      <c r="C319" s="58" t="s">
        <v>333</v>
      </c>
      <c r="D319" s="59"/>
      <c r="E319" s="74" t="s">
        <v>18</v>
      </c>
    </row>
    <row r="320" spans="1:5" x14ac:dyDescent="0.25">
      <c r="A320" s="45" t="s">
        <v>318</v>
      </c>
      <c r="B320" s="1" t="s">
        <v>319</v>
      </c>
      <c r="C320" s="58" t="s">
        <v>334</v>
      </c>
      <c r="D320" s="59"/>
      <c r="E320" s="74">
        <v>1</v>
      </c>
    </row>
    <row r="321" spans="1:5" x14ac:dyDescent="0.25">
      <c r="A321" s="45" t="s">
        <v>318</v>
      </c>
      <c r="B321" s="1" t="s">
        <v>319</v>
      </c>
      <c r="C321" s="58" t="s">
        <v>335</v>
      </c>
      <c r="D321" s="59"/>
      <c r="E321" s="74">
        <v>1</v>
      </c>
    </row>
    <row r="322" spans="1:5" x14ac:dyDescent="0.25">
      <c r="A322" s="45" t="s">
        <v>318</v>
      </c>
      <c r="B322" s="1" t="s">
        <v>319</v>
      </c>
      <c r="C322" s="58" t="s">
        <v>320</v>
      </c>
      <c r="D322" s="59"/>
      <c r="E322" s="74" t="s">
        <v>18</v>
      </c>
    </row>
    <row r="323" spans="1:5" x14ac:dyDescent="0.25">
      <c r="A323" s="45" t="s">
        <v>318</v>
      </c>
      <c r="B323" s="1" t="s">
        <v>319</v>
      </c>
      <c r="C323" s="58" t="s">
        <v>336</v>
      </c>
      <c r="D323" s="59"/>
      <c r="E323" s="74" t="s">
        <v>18</v>
      </c>
    </row>
    <row r="324" spans="1:5" x14ac:dyDescent="0.25">
      <c r="A324" s="45" t="s">
        <v>318</v>
      </c>
      <c r="B324" s="1" t="s">
        <v>319</v>
      </c>
      <c r="C324" s="58" t="s">
        <v>337</v>
      </c>
      <c r="D324" s="59"/>
      <c r="E324" s="74" t="s">
        <v>18</v>
      </c>
    </row>
    <row r="325" spans="1:5" x14ac:dyDescent="0.25">
      <c r="A325" s="45" t="s">
        <v>318</v>
      </c>
      <c r="B325" s="1" t="s">
        <v>319</v>
      </c>
      <c r="C325" s="58" t="s">
        <v>338</v>
      </c>
      <c r="D325" s="59"/>
      <c r="E325" s="74">
        <v>1</v>
      </c>
    </row>
    <row r="326" spans="1:5" x14ac:dyDescent="0.25">
      <c r="A326" s="45" t="s">
        <v>318</v>
      </c>
      <c r="B326" s="1" t="s">
        <v>319</v>
      </c>
      <c r="C326" s="58" t="s">
        <v>339</v>
      </c>
      <c r="D326" s="59"/>
      <c r="E326" s="74">
        <v>3</v>
      </c>
    </row>
    <row r="327" spans="1:5" x14ac:dyDescent="0.25">
      <c r="A327" s="45" t="s">
        <v>318</v>
      </c>
      <c r="B327" s="1" t="s">
        <v>319</v>
      </c>
      <c r="C327" s="6" t="s">
        <v>19</v>
      </c>
      <c r="D327" s="23"/>
      <c r="E327" s="72">
        <f>SUM(E306:E326)</f>
        <v>7</v>
      </c>
    </row>
    <row r="328" spans="1:5" x14ac:dyDescent="0.25">
      <c r="A328" s="45" t="s">
        <v>318</v>
      </c>
      <c r="B328" s="1" t="s">
        <v>341</v>
      </c>
      <c r="C328" s="58" t="s">
        <v>342</v>
      </c>
      <c r="D328" s="59"/>
      <c r="E328" s="74" t="s">
        <v>18</v>
      </c>
    </row>
    <row r="329" spans="1:5" x14ac:dyDescent="0.25">
      <c r="A329" s="45" t="s">
        <v>318</v>
      </c>
      <c r="B329" s="1" t="s">
        <v>341</v>
      </c>
      <c r="C329" s="58" t="s">
        <v>343</v>
      </c>
      <c r="D329" s="59"/>
      <c r="E329" s="74" t="s">
        <v>18</v>
      </c>
    </row>
    <row r="330" spans="1:5" x14ac:dyDescent="0.25">
      <c r="A330" s="45" t="s">
        <v>318</v>
      </c>
      <c r="B330" s="1" t="s">
        <v>341</v>
      </c>
      <c r="C330" s="58" t="s">
        <v>344</v>
      </c>
      <c r="D330" s="59"/>
      <c r="E330" s="74" t="s">
        <v>18</v>
      </c>
    </row>
    <row r="331" spans="1:5" x14ac:dyDescent="0.25">
      <c r="A331" s="45" t="s">
        <v>318</v>
      </c>
      <c r="B331" s="1" t="s">
        <v>341</v>
      </c>
      <c r="C331" s="58" t="s">
        <v>345</v>
      </c>
      <c r="D331" s="59"/>
      <c r="E331" s="74" t="s">
        <v>18</v>
      </c>
    </row>
    <row r="332" spans="1:5" x14ac:dyDescent="0.25">
      <c r="A332" s="45" t="s">
        <v>318</v>
      </c>
      <c r="B332" s="1" t="s">
        <v>341</v>
      </c>
      <c r="C332" s="58" t="s">
        <v>346</v>
      </c>
      <c r="D332" s="59"/>
      <c r="E332" s="74" t="s">
        <v>18</v>
      </c>
    </row>
    <row r="333" spans="1:5" x14ac:dyDescent="0.25">
      <c r="A333" s="45" t="s">
        <v>318</v>
      </c>
      <c r="B333" s="1" t="s">
        <v>341</v>
      </c>
      <c r="C333" s="58" t="s">
        <v>347</v>
      </c>
      <c r="D333" s="59"/>
      <c r="E333" s="74" t="s">
        <v>18</v>
      </c>
    </row>
    <row r="334" spans="1:5" x14ac:dyDescent="0.25">
      <c r="A334" s="45" t="s">
        <v>318</v>
      </c>
      <c r="B334" s="1" t="s">
        <v>341</v>
      </c>
      <c r="C334" s="58" t="s">
        <v>348</v>
      </c>
      <c r="D334" s="59"/>
      <c r="E334" s="74" t="s">
        <v>18</v>
      </c>
    </row>
    <row r="335" spans="1:5" x14ac:dyDescent="0.25">
      <c r="A335" s="45" t="s">
        <v>318</v>
      </c>
      <c r="B335" s="1" t="s">
        <v>341</v>
      </c>
      <c r="C335" s="58" t="s">
        <v>349</v>
      </c>
      <c r="D335" s="59"/>
      <c r="E335" s="74" t="s">
        <v>18</v>
      </c>
    </row>
    <row r="336" spans="1:5" x14ac:dyDescent="0.25">
      <c r="A336" s="45" t="s">
        <v>318</v>
      </c>
      <c r="B336" s="1" t="s">
        <v>341</v>
      </c>
      <c r="C336" s="58" t="s">
        <v>350</v>
      </c>
      <c r="D336" s="59"/>
      <c r="E336" s="74" t="s">
        <v>18</v>
      </c>
    </row>
    <row r="337" spans="1:5" x14ac:dyDescent="0.25">
      <c r="A337" s="45" t="s">
        <v>318</v>
      </c>
      <c r="B337" s="1" t="s">
        <v>341</v>
      </c>
      <c r="C337" s="58" t="s">
        <v>351</v>
      </c>
      <c r="D337" s="59"/>
      <c r="E337" s="74" t="s">
        <v>18</v>
      </c>
    </row>
    <row r="338" spans="1:5" x14ac:dyDescent="0.25">
      <c r="A338" s="45" t="s">
        <v>318</v>
      </c>
      <c r="B338" s="1" t="s">
        <v>341</v>
      </c>
      <c r="C338" s="58" t="s">
        <v>352</v>
      </c>
      <c r="D338" s="59"/>
      <c r="E338" s="74" t="s">
        <v>18</v>
      </c>
    </row>
    <row r="339" spans="1:5" x14ac:dyDescent="0.25">
      <c r="A339" s="45" t="s">
        <v>318</v>
      </c>
      <c r="B339" s="1" t="s">
        <v>341</v>
      </c>
      <c r="C339" s="6" t="s">
        <v>19</v>
      </c>
      <c r="D339" s="23"/>
      <c r="E339" s="72">
        <f>SUM(E328:E338)</f>
        <v>0</v>
      </c>
    </row>
    <row r="340" spans="1:5" ht="15.75" thickBot="1" x14ac:dyDescent="0.3">
      <c r="A340" s="62" t="s">
        <v>318</v>
      </c>
      <c r="B340" s="25" t="s">
        <v>19</v>
      </c>
      <c r="C340" s="25"/>
      <c r="D340" s="26"/>
      <c r="E340" s="75">
        <f>+E339+E327</f>
        <v>7</v>
      </c>
    </row>
    <row r="341" spans="1:5" x14ac:dyDescent="0.25">
      <c r="A341" s="52" t="s">
        <v>353</v>
      </c>
      <c r="B341" s="41" t="s">
        <v>363</v>
      </c>
      <c r="C341" s="56" t="s">
        <v>365</v>
      </c>
      <c r="D341" s="57"/>
      <c r="E341" s="68" t="s">
        <v>18</v>
      </c>
    </row>
    <row r="342" spans="1:5" x14ac:dyDescent="0.25">
      <c r="A342" s="45" t="s">
        <v>353</v>
      </c>
      <c r="B342" s="1" t="s">
        <v>363</v>
      </c>
      <c r="C342" s="58" t="s">
        <v>364</v>
      </c>
      <c r="D342" s="59"/>
      <c r="E342" s="74" t="s">
        <v>18</v>
      </c>
    </row>
    <row r="343" spans="1:5" x14ac:dyDescent="0.25">
      <c r="A343" s="45" t="s">
        <v>353</v>
      </c>
      <c r="B343" s="1" t="s">
        <v>363</v>
      </c>
      <c r="C343" s="58" t="s">
        <v>366</v>
      </c>
      <c r="D343" s="59"/>
      <c r="E343" s="74" t="s">
        <v>18</v>
      </c>
    </row>
    <row r="344" spans="1:5" x14ac:dyDescent="0.25">
      <c r="A344" s="45" t="s">
        <v>353</v>
      </c>
      <c r="B344" s="1" t="s">
        <v>363</v>
      </c>
      <c r="C344" s="58" t="s">
        <v>367</v>
      </c>
      <c r="D344" s="59"/>
      <c r="E344" s="74" t="s">
        <v>18</v>
      </c>
    </row>
    <row r="345" spans="1:5" x14ac:dyDescent="0.25">
      <c r="A345" s="45" t="s">
        <v>353</v>
      </c>
      <c r="B345" s="1" t="s">
        <v>363</v>
      </c>
      <c r="C345" s="6" t="s">
        <v>19</v>
      </c>
      <c r="D345" s="23"/>
      <c r="E345" s="72">
        <f>SUM(E341:E344)</f>
        <v>0</v>
      </c>
    </row>
    <row r="346" spans="1:5" x14ac:dyDescent="0.25">
      <c r="A346" s="45" t="s">
        <v>353</v>
      </c>
      <c r="B346" s="1" t="s">
        <v>354</v>
      </c>
      <c r="C346" s="58" t="s">
        <v>356</v>
      </c>
      <c r="D346" s="59"/>
      <c r="E346" s="71" t="s">
        <v>18</v>
      </c>
    </row>
    <row r="347" spans="1:5" x14ac:dyDescent="0.25">
      <c r="A347" s="45" t="s">
        <v>353</v>
      </c>
      <c r="B347" s="1" t="s">
        <v>354</v>
      </c>
      <c r="C347" s="58" t="s">
        <v>357</v>
      </c>
      <c r="D347" s="59"/>
      <c r="E347" s="74" t="s">
        <v>18</v>
      </c>
    </row>
    <row r="348" spans="1:5" x14ac:dyDescent="0.25">
      <c r="A348" s="45" t="s">
        <v>353</v>
      </c>
      <c r="B348" s="1" t="s">
        <v>354</v>
      </c>
      <c r="C348" s="58" t="s">
        <v>358</v>
      </c>
      <c r="D348" s="59"/>
      <c r="E348" s="74" t="s">
        <v>18</v>
      </c>
    </row>
    <row r="349" spans="1:5" x14ac:dyDescent="0.25">
      <c r="A349" s="45" t="s">
        <v>353</v>
      </c>
      <c r="B349" s="1" t="s">
        <v>354</v>
      </c>
      <c r="C349" s="58" t="s">
        <v>359</v>
      </c>
      <c r="D349" s="59"/>
      <c r="E349" s="71" t="s">
        <v>18</v>
      </c>
    </row>
    <row r="350" spans="1:5" x14ac:dyDescent="0.25">
      <c r="A350" s="45" t="s">
        <v>353</v>
      </c>
      <c r="B350" s="1" t="s">
        <v>354</v>
      </c>
      <c r="C350" s="58" t="s">
        <v>360</v>
      </c>
      <c r="D350" s="59"/>
      <c r="E350" s="74" t="s">
        <v>18</v>
      </c>
    </row>
    <row r="351" spans="1:5" x14ac:dyDescent="0.25">
      <c r="A351" s="45" t="s">
        <v>353</v>
      </c>
      <c r="B351" s="1" t="s">
        <v>354</v>
      </c>
      <c r="C351" s="58" t="s">
        <v>361</v>
      </c>
      <c r="D351" s="59"/>
      <c r="E351" s="74" t="s">
        <v>18</v>
      </c>
    </row>
    <row r="352" spans="1:5" x14ac:dyDescent="0.25">
      <c r="A352" s="45" t="s">
        <v>353</v>
      </c>
      <c r="B352" s="1" t="s">
        <v>354</v>
      </c>
      <c r="C352" s="58" t="s">
        <v>362</v>
      </c>
      <c r="D352" s="59"/>
      <c r="E352" s="74" t="s">
        <v>18</v>
      </c>
    </row>
    <row r="353" spans="1:5" x14ac:dyDescent="0.25">
      <c r="A353" s="45" t="s">
        <v>353</v>
      </c>
      <c r="B353" s="1" t="s">
        <v>354</v>
      </c>
      <c r="C353" s="58" t="s">
        <v>355</v>
      </c>
      <c r="D353" s="59"/>
      <c r="E353" s="74">
        <v>1</v>
      </c>
    </row>
    <row r="354" spans="1:5" x14ac:dyDescent="0.25">
      <c r="A354" s="45" t="s">
        <v>353</v>
      </c>
      <c r="B354" s="1" t="s">
        <v>354</v>
      </c>
      <c r="C354" s="6" t="s">
        <v>19</v>
      </c>
      <c r="D354" s="23"/>
      <c r="E354" s="72">
        <f>SUM(E346:E353)</f>
        <v>1</v>
      </c>
    </row>
    <row r="355" spans="1:5" ht="15.75" thickBot="1" x14ac:dyDescent="0.3">
      <c r="A355" s="62" t="s">
        <v>353</v>
      </c>
      <c r="B355" s="25" t="s">
        <v>19</v>
      </c>
      <c r="C355" s="25"/>
      <c r="D355" s="26"/>
      <c r="E355" s="75">
        <f>+E354+E345</f>
        <v>1</v>
      </c>
    </row>
    <row r="356" spans="1:5" x14ac:dyDescent="0.25">
      <c r="A356" s="52" t="s">
        <v>368</v>
      </c>
      <c r="B356" s="41" t="s">
        <v>379</v>
      </c>
      <c r="C356" s="56" t="s">
        <v>381</v>
      </c>
      <c r="D356" s="57"/>
      <c r="E356" s="68">
        <v>1</v>
      </c>
    </row>
    <row r="357" spans="1:5" x14ac:dyDescent="0.25">
      <c r="A357" s="45" t="s">
        <v>368</v>
      </c>
      <c r="B357" s="1" t="s">
        <v>379</v>
      </c>
      <c r="C357" s="58" t="s">
        <v>380</v>
      </c>
      <c r="D357" s="59"/>
      <c r="E357" s="74" t="s">
        <v>18</v>
      </c>
    </row>
    <row r="358" spans="1:5" x14ac:dyDescent="0.25">
      <c r="A358" s="45" t="s">
        <v>368</v>
      </c>
      <c r="B358" s="1" t="s">
        <v>379</v>
      </c>
      <c r="C358" s="58" t="s">
        <v>382</v>
      </c>
      <c r="D358" s="59"/>
      <c r="E358" s="74" t="s">
        <v>18</v>
      </c>
    </row>
    <row r="359" spans="1:5" x14ac:dyDescent="0.25">
      <c r="A359" s="45" t="s">
        <v>368</v>
      </c>
      <c r="B359" s="1" t="s">
        <v>379</v>
      </c>
      <c r="C359" s="58" t="s">
        <v>383</v>
      </c>
      <c r="D359" s="59"/>
      <c r="E359" s="71" t="s">
        <v>18</v>
      </c>
    </row>
    <row r="360" spans="1:5" x14ac:dyDescent="0.25">
      <c r="A360" s="45" t="s">
        <v>368</v>
      </c>
      <c r="B360" s="1" t="s">
        <v>379</v>
      </c>
      <c r="C360" s="58" t="s">
        <v>384</v>
      </c>
      <c r="D360" s="59"/>
      <c r="E360" s="74" t="s">
        <v>18</v>
      </c>
    </row>
    <row r="361" spans="1:5" x14ac:dyDescent="0.25">
      <c r="A361" s="45" t="s">
        <v>368</v>
      </c>
      <c r="B361" s="1" t="s">
        <v>379</v>
      </c>
      <c r="C361" s="58" t="s">
        <v>385</v>
      </c>
      <c r="D361" s="59"/>
      <c r="E361" s="71" t="s">
        <v>18</v>
      </c>
    </row>
    <row r="362" spans="1:5" x14ac:dyDescent="0.25">
      <c r="A362" s="45" t="s">
        <v>368</v>
      </c>
      <c r="B362" s="1" t="s">
        <v>379</v>
      </c>
      <c r="C362" s="58" t="s">
        <v>386</v>
      </c>
      <c r="D362" s="59"/>
      <c r="E362" s="74" t="s">
        <v>18</v>
      </c>
    </row>
    <row r="363" spans="1:5" x14ac:dyDescent="0.25">
      <c r="A363" s="45" t="s">
        <v>368</v>
      </c>
      <c r="B363" s="1" t="s">
        <v>379</v>
      </c>
      <c r="C363" s="58" t="s">
        <v>387</v>
      </c>
      <c r="D363" s="59"/>
      <c r="E363" s="74" t="s">
        <v>18</v>
      </c>
    </row>
    <row r="364" spans="1:5" x14ac:dyDescent="0.25">
      <c r="A364" s="45" t="s">
        <v>368</v>
      </c>
      <c r="B364" s="1" t="s">
        <v>379</v>
      </c>
      <c r="C364" s="58" t="s">
        <v>388</v>
      </c>
      <c r="D364" s="59"/>
      <c r="E364" s="71" t="s">
        <v>18</v>
      </c>
    </row>
    <row r="365" spans="1:5" x14ac:dyDescent="0.25">
      <c r="A365" s="45" t="s">
        <v>368</v>
      </c>
      <c r="B365" s="1" t="s">
        <v>379</v>
      </c>
      <c r="C365" s="58" t="s">
        <v>389</v>
      </c>
      <c r="D365" s="59"/>
      <c r="E365" s="74" t="s">
        <v>18</v>
      </c>
    </row>
    <row r="366" spans="1:5" x14ac:dyDescent="0.25">
      <c r="A366" s="45" t="s">
        <v>368</v>
      </c>
      <c r="B366" s="1" t="s">
        <v>379</v>
      </c>
      <c r="C366" s="6" t="s">
        <v>19</v>
      </c>
      <c r="D366" s="23"/>
      <c r="E366" s="72">
        <f>SUM(E356:E365)</f>
        <v>1</v>
      </c>
    </row>
    <row r="367" spans="1:5" x14ac:dyDescent="0.25">
      <c r="A367" s="45" t="s">
        <v>368</v>
      </c>
      <c r="B367" s="1" t="s">
        <v>369</v>
      </c>
      <c r="C367" s="58" t="s">
        <v>371</v>
      </c>
      <c r="D367" s="59"/>
      <c r="E367" s="74" t="s">
        <v>18</v>
      </c>
    </row>
    <row r="368" spans="1:5" x14ac:dyDescent="0.25">
      <c r="A368" s="45" t="s">
        <v>368</v>
      </c>
      <c r="B368" s="1" t="s">
        <v>369</v>
      </c>
      <c r="C368" s="58" t="s">
        <v>372</v>
      </c>
      <c r="D368" s="59"/>
      <c r="E368" s="71" t="s">
        <v>18</v>
      </c>
    </row>
    <row r="369" spans="1:5" x14ac:dyDescent="0.25">
      <c r="A369" s="45" t="s">
        <v>368</v>
      </c>
      <c r="B369" s="1" t="s">
        <v>369</v>
      </c>
      <c r="C369" s="58" t="s">
        <v>373</v>
      </c>
      <c r="D369" s="59"/>
      <c r="E369" s="71" t="s">
        <v>18</v>
      </c>
    </row>
    <row r="370" spans="1:5" x14ac:dyDescent="0.25">
      <c r="A370" s="45" t="s">
        <v>368</v>
      </c>
      <c r="B370" s="1" t="s">
        <v>369</v>
      </c>
      <c r="C370" s="58" t="s">
        <v>374</v>
      </c>
      <c r="D370" s="59"/>
      <c r="E370" s="74" t="s">
        <v>18</v>
      </c>
    </row>
    <row r="371" spans="1:5" x14ac:dyDescent="0.25">
      <c r="A371" s="45" t="s">
        <v>368</v>
      </c>
      <c r="B371" s="1" t="s">
        <v>369</v>
      </c>
      <c r="C371" s="58" t="s">
        <v>376</v>
      </c>
      <c r="D371" s="59"/>
      <c r="E371" s="74" t="s">
        <v>18</v>
      </c>
    </row>
    <row r="372" spans="1:5" x14ac:dyDescent="0.25">
      <c r="A372" s="45" t="s">
        <v>368</v>
      </c>
      <c r="B372" s="1" t="s">
        <v>369</v>
      </c>
      <c r="C372" s="58" t="s">
        <v>375</v>
      </c>
      <c r="D372" s="59"/>
      <c r="E372" s="74" t="s">
        <v>18</v>
      </c>
    </row>
    <row r="373" spans="1:5" x14ac:dyDescent="0.25">
      <c r="A373" s="45" t="s">
        <v>368</v>
      </c>
      <c r="B373" s="1" t="s">
        <v>369</v>
      </c>
      <c r="C373" s="58" t="s">
        <v>377</v>
      </c>
      <c r="D373" s="59"/>
      <c r="E373" s="74" t="s">
        <v>18</v>
      </c>
    </row>
    <row r="374" spans="1:5" x14ac:dyDescent="0.25">
      <c r="A374" s="45" t="s">
        <v>368</v>
      </c>
      <c r="B374" s="1" t="s">
        <v>369</v>
      </c>
      <c r="C374" s="58" t="s">
        <v>370</v>
      </c>
      <c r="D374" s="59"/>
      <c r="E374" s="74">
        <v>1</v>
      </c>
    </row>
    <row r="375" spans="1:5" x14ac:dyDescent="0.25">
      <c r="A375" s="45" t="s">
        <v>368</v>
      </c>
      <c r="B375" s="1" t="s">
        <v>369</v>
      </c>
      <c r="C375" s="58" t="s">
        <v>378</v>
      </c>
      <c r="D375" s="59"/>
      <c r="E375" s="74" t="s">
        <v>18</v>
      </c>
    </row>
    <row r="376" spans="1:5" x14ac:dyDescent="0.25">
      <c r="A376" s="45" t="s">
        <v>368</v>
      </c>
      <c r="B376" s="1" t="s">
        <v>369</v>
      </c>
      <c r="C376" s="6" t="s">
        <v>19</v>
      </c>
      <c r="D376" s="23"/>
      <c r="E376" s="72">
        <f>SUM(E367:E375)</f>
        <v>1</v>
      </c>
    </row>
    <row r="377" spans="1:5" x14ac:dyDescent="0.25">
      <c r="A377" s="45" t="s">
        <v>368</v>
      </c>
      <c r="B377" s="1" t="s">
        <v>390</v>
      </c>
      <c r="C377" s="58" t="s">
        <v>391</v>
      </c>
      <c r="D377" s="59"/>
      <c r="E377" s="74">
        <v>1</v>
      </c>
    </row>
    <row r="378" spans="1:5" x14ac:dyDescent="0.25">
      <c r="A378" s="45" t="s">
        <v>368</v>
      </c>
      <c r="B378" s="1" t="s">
        <v>390</v>
      </c>
      <c r="C378" s="58" t="s">
        <v>392</v>
      </c>
      <c r="D378" s="59"/>
      <c r="E378" s="74" t="s">
        <v>18</v>
      </c>
    </row>
    <row r="379" spans="1:5" x14ac:dyDescent="0.25">
      <c r="A379" s="45" t="s">
        <v>368</v>
      </c>
      <c r="B379" s="1" t="s">
        <v>390</v>
      </c>
      <c r="C379" s="58" t="s">
        <v>393</v>
      </c>
      <c r="D379" s="59"/>
      <c r="E379" s="74" t="s">
        <v>18</v>
      </c>
    </row>
    <row r="380" spans="1:5" x14ac:dyDescent="0.25">
      <c r="A380" s="45" t="s">
        <v>368</v>
      </c>
      <c r="B380" s="1" t="s">
        <v>390</v>
      </c>
      <c r="C380" s="58" t="s">
        <v>394</v>
      </c>
      <c r="D380" s="59"/>
      <c r="E380" s="71" t="s">
        <v>18</v>
      </c>
    </row>
    <row r="381" spans="1:5" x14ac:dyDescent="0.25">
      <c r="A381" s="45" t="s">
        <v>368</v>
      </c>
      <c r="B381" s="1" t="s">
        <v>390</v>
      </c>
      <c r="C381" s="58" t="s">
        <v>395</v>
      </c>
      <c r="D381" s="59"/>
      <c r="E381" s="74">
        <v>1</v>
      </c>
    </row>
    <row r="382" spans="1:5" x14ac:dyDescent="0.25">
      <c r="A382" s="45" t="s">
        <v>368</v>
      </c>
      <c r="B382" s="1" t="s">
        <v>390</v>
      </c>
      <c r="C382" s="58" t="s">
        <v>396</v>
      </c>
      <c r="D382" s="59"/>
      <c r="E382" s="74" t="s">
        <v>18</v>
      </c>
    </row>
    <row r="383" spans="1:5" x14ac:dyDescent="0.25">
      <c r="A383" s="45" t="s">
        <v>368</v>
      </c>
      <c r="B383" s="1" t="s">
        <v>390</v>
      </c>
      <c r="C383" s="58" t="s">
        <v>397</v>
      </c>
      <c r="D383" s="59"/>
      <c r="E383" s="74" t="s">
        <v>18</v>
      </c>
    </row>
    <row r="384" spans="1:5" x14ac:dyDescent="0.25">
      <c r="A384" s="45" t="s">
        <v>368</v>
      </c>
      <c r="B384" s="1" t="s">
        <v>398</v>
      </c>
      <c r="C384" s="58" t="s">
        <v>399</v>
      </c>
      <c r="D384" s="59"/>
      <c r="E384" s="71" t="s">
        <v>18</v>
      </c>
    </row>
    <row r="385" spans="1:5" x14ac:dyDescent="0.25">
      <c r="A385" s="45" t="s">
        <v>368</v>
      </c>
      <c r="B385" s="1" t="s">
        <v>398</v>
      </c>
      <c r="C385" s="58" t="s">
        <v>400</v>
      </c>
      <c r="D385" s="59"/>
      <c r="E385" s="74" t="s">
        <v>18</v>
      </c>
    </row>
    <row r="386" spans="1:5" x14ac:dyDescent="0.25">
      <c r="A386" s="45" t="s">
        <v>368</v>
      </c>
      <c r="B386" s="1" t="s">
        <v>398</v>
      </c>
      <c r="C386" s="58" t="s">
        <v>401</v>
      </c>
      <c r="D386" s="59"/>
      <c r="E386" s="74" t="s">
        <v>18</v>
      </c>
    </row>
    <row r="387" spans="1:5" x14ac:dyDescent="0.25">
      <c r="A387" s="45" t="s">
        <v>368</v>
      </c>
      <c r="B387" s="1" t="s">
        <v>398</v>
      </c>
      <c r="C387" s="58" t="s">
        <v>402</v>
      </c>
      <c r="D387" s="59"/>
      <c r="E387" s="74" t="s">
        <v>18</v>
      </c>
    </row>
    <row r="388" spans="1:5" x14ac:dyDescent="0.25">
      <c r="A388" s="45" t="s">
        <v>368</v>
      </c>
      <c r="B388" s="1" t="s">
        <v>398</v>
      </c>
      <c r="C388" s="6" t="s">
        <v>19</v>
      </c>
      <c r="D388" s="23"/>
      <c r="E388" s="72">
        <f>SUM(E377:E387)</f>
        <v>2</v>
      </c>
    </row>
    <row r="389" spans="1:5" ht="15.75" thickBot="1" x14ac:dyDescent="0.3">
      <c r="A389" s="62" t="s">
        <v>368</v>
      </c>
      <c r="B389" s="25" t="s">
        <v>19</v>
      </c>
      <c r="C389" s="25"/>
      <c r="D389" s="26"/>
      <c r="E389" s="75">
        <f>+E388+E376+E366</f>
        <v>4</v>
      </c>
    </row>
    <row r="390" spans="1:5" x14ac:dyDescent="0.25">
      <c r="A390" s="52" t="s">
        <v>403</v>
      </c>
      <c r="B390" s="41" t="s">
        <v>407</v>
      </c>
      <c r="C390" s="56" t="s">
        <v>408</v>
      </c>
      <c r="D390" s="57"/>
      <c r="E390" s="68" t="s">
        <v>18</v>
      </c>
    </row>
    <row r="391" spans="1:5" x14ac:dyDescent="0.25">
      <c r="A391" s="45" t="s">
        <v>403</v>
      </c>
      <c r="B391" s="1" t="s">
        <v>407</v>
      </c>
      <c r="C391" s="58" t="s">
        <v>409</v>
      </c>
      <c r="D391" s="59"/>
      <c r="E391" s="74" t="s">
        <v>18</v>
      </c>
    </row>
    <row r="392" spans="1:5" x14ac:dyDescent="0.25">
      <c r="A392" s="45" t="s">
        <v>403</v>
      </c>
      <c r="B392" s="1" t="s">
        <v>407</v>
      </c>
      <c r="C392" s="58" t="s">
        <v>410</v>
      </c>
      <c r="D392" s="59"/>
      <c r="E392" s="74" t="s">
        <v>18</v>
      </c>
    </row>
    <row r="393" spans="1:5" x14ac:dyDescent="0.25">
      <c r="A393" s="45" t="s">
        <v>403</v>
      </c>
      <c r="B393" s="1" t="s">
        <v>407</v>
      </c>
      <c r="C393" s="6" t="s">
        <v>19</v>
      </c>
      <c r="D393" s="23"/>
      <c r="E393" s="72">
        <f>SUM(E390:E392)</f>
        <v>0</v>
      </c>
    </row>
    <row r="394" spans="1:5" x14ac:dyDescent="0.25">
      <c r="A394" s="45" t="s">
        <v>403</v>
      </c>
      <c r="B394" s="1" t="s">
        <v>411</v>
      </c>
      <c r="C394" s="58" t="s">
        <v>412</v>
      </c>
      <c r="D394" s="59"/>
      <c r="E394" s="74" t="s">
        <v>18</v>
      </c>
    </row>
    <row r="395" spans="1:5" x14ac:dyDescent="0.25">
      <c r="A395" s="45" t="s">
        <v>403</v>
      </c>
      <c r="B395" s="1" t="s">
        <v>411</v>
      </c>
      <c r="C395" s="58" t="s">
        <v>413</v>
      </c>
      <c r="D395" s="59"/>
      <c r="E395" s="71" t="s">
        <v>18</v>
      </c>
    </row>
    <row r="396" spans="1:5" x14ac:dyDescent="0.25">
      <c r="A396" s="45" t="s">
        <v>403</v>
      </c>
      <c r="B396" s="1" t="s">
        <v>411</v>
      </c>
      <c r="C396" s="58" t="s">
        <v>414</v>
      </c>
      <c r="D396" s="59"/>
      <c r="E396" s="71" t="s">
        <v>18</v>
      </c>
    </row>
    <row r="397" spans="1:5" x14ac:dyDescent="0.25">
      <c r="A397" s="45" t="s">
        <v>403</v>
      </c>
      <c r="B397" s="1" t="s">
        <v>411</v>
      </c>
      <c r="C397" s="6" t="s">
        <v>19</v>
      </c>
      <c r="D397" s="23"/>
      <c r="E397" s="72">
        <f>SUM(E394:E396)</f>
        <v>0</v>
      </c>
    </row>
    <row r="398" spans="1:5" x14ac:dyDescent="0.25">
      <c r="A398" s="45" t="s">
        <v>403</v>
      </c>
      <c r="B398" s="1" t="s">
        <v>404</v>
      </c>
      <c r="C398" s="58" t="s">
        <v>405</v>
      </c>
      <c r="D398" s="59"/>
      <c r="E398" s="74">
        <v>3</v>
      </c>
    </row>
    <row r="399" spans="1:5" x14ac:dyDescent="0.25">
      <c r="A399" s="45" t="s">
        <v>403</v>
      </c>
      <c r="B399" s="1" t="s">
        <v>404</v>
      </c>
      <c r="C399" s="58" t="s">
        <v>406</v>
      </c>
      <c r="D399" s="59"/>
      <c r="E399" s="71" t="s">
        <v>18</v>
      </c>
    </row>
    <row r="400" spans="1:5" x14ac:dyDescent="0.25">
      <c r="A400" s="45" t="s">
        <v>403</v>
      </c>
      <c r="B400" s="1" t="s">
        <v>404</v>
      </c>
      <c r="C400" s="6" t="s">
        <v>19</v>
      </c>
      <c r="D400" s="23"/>
      <c r="E400" s="72">
        <f>SUM(E398:E399)</f>
        <v>3</v>
      </c>
    </row>
    <row r="401" spans="1:5" x14ac:dyDescent="0.25">
      <c r="A401" s="45" t="s">
        <v>403</v>
      </c>
      <c r="B401" s="1" t="s">
        <v>415</v>
      </c>
      <c r="C401" s="58" t="s">
        <v>416</v>
      </c>
      <c r="D401" s="59"/>
      <c r="E401" s="74" t="s">
        <v>18</v>
      </c>
    </row>
    <row r="402" spans="1:5" x14ac:dyDescent="0.25">
      <c r="A402" s="45" t="s">
        <v>403</v>
      </c>
      <c r="B402" s="1" t="s">
        <v>415</v>
      </c>
      <c r="C402" s="58" t="s">
        <v>417</v>
      </c>
      <c r="D402" s="59"/>
      <c r="E402" s="71" t="s">
        <v>18</v>
      </c>
    </row>
    <row r="403" spans="1:5" x14ac:dyDescent="0.25">
      <c r="A403" s="45" t="s">
        <v>403</v>
      </c>
      <c r="B403" s="1" t="s">
        <v>415</v>
      </c>
      <c r="C403" s="6" t="s">
        <v>19</v>
      </c>
      <c r="D403" s="23"/>
      <c r="E403" s="72">
        <f>SUM(E401:E402)</f>
        <v>0</v>
      </c>
    </row>
    <row r="404" spans="1:5" ht="15.75" thickBot="1" x14ac:dyDescent="0.3">
      <c r="A404" s="62" t="s">
        <v>403</v>
      </c>
      <c r="B404" s="25" t="s">
        <v>19</v>
      </c>
      <c r="C404" s="25"/>
      <c r="D404" s="26"/>
      <c r="E404" s="75">
        <f>+E403+E400+E397+E393</f>
        <v>3</v>
      </c>
    </row>
    <row r="405" spans="1:5" x14ac:dyDescent="0.25">
      <c r="A405" s="52" t="s">
        <v>418</v>
      </c>
      <c r="B405" s="41" t="s">
        <v>424</v>
      </c>
      <c r="C405" s="56" t="s">
        <v>425</v>
      </c>
      <c r="D405" s="57"/>
      <c r="E405" s="78" t="s">
        <v>18</v>
      </c>
    </row>
    <row r="406" spans="1:5" x14ac:dyDescent="0.25">
      <c r="A406" s="45" t="s">
        <v>418</v>
      </c>
      <c r="B406" s="1" t="s">
        <v>424</v>
      </c>
      <c r="C406" s="6" t="s">
        <v>19</v>
      </c>
      <c r="D406" s="23"/>
      <c r="E406" s="72">
        <f>SUM(E405)</f>
        <v>0</v>
      </c>
    </row>
    <row r="407" spans="1:5" x14ac:dyDescent="0.25">
      <c r="A407" s="45" t="s">
        <v>418</v>
      </c>
      <c r="B407" s="1" t="s">
        <v>419</v>
      </c>
      <c r="C407" s="58" t="s">
        <v>421</v>
      </c>
      <c r="D407" s="59"/>
      <c r="E407" s="74" t="s">
        <v>18</v>
      </c>
    </row>
    <row r="408" spans="1:5" x14ac:dyDescent="0.25">
      <c r="A408" s="45" t="s">
        <v>418</v>
      </c>
      <c r="B408" s="1" t="s">
        <v>419</v>
      </c>
      <c r="C408" s="58" t="s">
        <v>420</v>
      </c>
      <c r="D408" s="59"/>
      <c r="E408" s="74">
        <v>2</v>
      </c>
    </row>
    <row r="409" spans="1:5" x14ac:dyDescent="0.25">
      <c r="A409" s="45" t="s">
        <v>418</v>
      </c>
      <c r="B409" s="1" t="s">
        <v>419</v>
      </c>
      <c r="C409" s="58" t="s">
        <v>423</v>
      </c>
      <c r="D409" s="59"/>
      <c r="E409" s="71" t="s">
        <v>18</v>
      </c>
    </row>
    <row r="410" spans="1:5" x14ac:dyDescent="0.25">
      <c r="A410" s="45" t="s">
        <v>418</v>
      </c>
      <c r="B410" s="1" t="s">
        <v>419</v>
      </c>
      <c r="C410" s="6" t="s">
        <v>19</v>
      </c>
      <c r="D410" s="23"/>
      <c r="E410" s="72">
        <f>SUM(E407:E409)</f>
        <v>2</v>
      </c>
    </row>
    <row r="411" spans="1:5" x14ac:dyDescent="0.25">
      <c r="A411" s="45" t="s">
        <v>418</v>
      </c>
      <c r="B411" s="1" t="s">
        <v>426</v>
      </c>
      <c r="C411" s="58" t="s">
        <v>427</v>
      </c>
      <c r="D411" s="59"/>
      <c r="E411" s="71" t="s">
        <v>18</v>
      </c>
    </row>
    <row r="412" spans="1:5" x14ac:dyDescent="0.25">
      <c r="A412" s="45" t="s">
        <v>418</v>
      </c>
      <c r="B412" s="1" t="s">
        <v>426</v>
      </c>
      <c r="C412" s="58" t="s">
        <v>428</v>
      </c>
      <c r="D412" s="59"/>
      <c r="E412" s="71" t="s">
        <v>18</v>
      </c>
    </row>
    <row r="413" spans="1:5" x14ac:dyDescent="0.25">
      <c r="A413" s="45" t="s">
        <v>418</v>
      </c>
      <c r="B413" s="1" t="s">
        <v>426</v>
      </c>
      <c r="C413" s="6" t="s">
        <v>19</v>
      </c>
      <c r="D413" s="23"/>
      <c r="E413" s="72">
        <f>SUM(E411:E412)</f>
        <v>0</v>
      </c>
    </row>
    <row r="414" spans="1:5" x14ac:dyDescent="0.25">
      <c r="A414" s="45" t="s">
        <v>418</v>
      </c>
      <c r="B414" s="1" t="s">
        <v>430</v>
      </c>
      <c r="C414" s="58" t="s">
        <v>431</v>
      </c>
      <c r="D414" s="59"/>
      <c r="E414" s="74" t="s">
        <v>18</v>
      </c>
    </row>
    <row r="415" spans="1:5" x14ac:dyDescent="0.25">
      <c r="A415" s="45" t="s">
        <v>418</v>
      </c>
      <c r="B415" s="1" t="s">
        <v>430</v>
      </c>
      <c r="C415" s="58" t="s">
        <v>432</v>
      </c>
      <c r="D415" s="59"/>
      <c r="E415" s="71" t="s">
        <v>18</v>
      </c>
    </row>
    <row r="416" spans="1:5" x14ac:dyDescent="0.25">
      <c r="A416" s="45" t="s">
        <v>418</v>
      </c>
      <c r="B416" s="1" t="s">
        <v>430</v>
      </c>
      <c r="C416" s="6" t="s">
        <v>19</v>
      </c>
      <c r="D416" s="23"/>
      <c r="E416" s="72">
        <f>SUM(E414:E415)</f>
        <v>0</v>
      </c>
    </row>
    <row r="417" spans="1:5" ht="15.75" thickBot="1" x14ac:dyDescent="0.3">
      <c r="A417" s="62" t="s">
        <v>418</v>
      </c>
      <c r="B417" s="25" t="s">
        <v>19</v>
      </c>
      <c r="C417" s="25"/>
      <c r="D417" s="26"/>
      <c r="E417" s="75">
        <f>+E416+E413+E410+E406</f>
        <v>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Glosa 20</vt:lpstr>
      <vt:lpstr>Casos Policiales DMCS</vt:lpstr>
      <vt:lpstr>Detenidos DMCS</vt:lpstr>
      <vt:lpstr>CP Delitos de Violencia</vt:lpstr>
      <vt:lpstr>DET Delitos de Violencia</vt:lpstr>
      <vt:lpstr>Casos Policiales Terrorismo</vt:lpstr>
      <vt:lpstr>Detenidos Atentados-Terrorismo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Jose Campos Vidal</dc:creator>
  <cp:lastModifiedBy>Alejandra Carolina Martinez Rojas</cp:lastModifiedBy>
  <dcterms:created xsi:type="dcterms:W3CDTF">2025-04-16T15:43:50Z</dcterms:created>
  <dcterms:modified xsi:type="dcterms:W3CDTF">2025-04-21T20:16:40Z</dcterms:modified>
</cp:coreProperties>
</file>